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питание январь-май акт, приказ, табель\мониторинг\"/>
    </mc:Choice>
  </mc:AlternateContent>
  <bookViews>
    <workbookView xWindow="-270" yWindow="-135" windowWidth="15690" windowHeight="15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F62" i="1"/>
  <c r="H62" i="1"/>
  <c r="I100" i="1"/>
  <c r="J81" i="1"/>
  <c r="J119" i="1"/>
  <c r="L138" i="1"/>
  <c r="I119" i="1"/>
  <c r="H119" i="1"/>
  <c r="J138" i="1"/>
  <c r="J62" i="1"/>
  <c r="L62" i="1"/>
  <c r="F43" i="1"/>
  <c r="I43" i="1"/>
  <c r="H43" i="1"/>
  <c r="L195" i="1"/>
  <c r="L176" i="1"/>
  <c r="L157" i="1"/>
  <c r="L119" i="1"/>
  <c r="L100" i="1"/>
  <c r="L81" i="1"/>
  <c r="L43" i="1"/>
  <c r="L24" i="1"/>
  <c r="G119" i="1"/>
  <c r="H100" i="1"/>
  <c r="H138" i="1"/>
  <c r="I157" i="1"/>
  <c r="J176" i="1"/>
  <c r="I138" i="1"/>
  <c r="J157" i="1"/>
  <c r="H176" i="1"/>
  <c r="G138" i="1"/>
  <c r="G157" i="1"/>
  <c r="G62" i="1"/>
  <c r="I195" i="1"/>
  <c r="G100" i="1"/>
  <c r="H157" i="1"/>
  <c r="I176" i="1"/>
  <c r="J195" i="1"/>
  <c r="I81" i="1"/>
  <c r="G176" i="1"/>
  <c r="H81" i="1"/>
  <c r="H195" i="1"/>
  <c r="J43" i="1"/>
  <c r="G81" i="1"/>
  <c r="G195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L196" i="1"/>
  <c r="I196" i="1"/>
  <c r="F196" i="1"/>
  <c r="J196" i="1"/>
</calcChain>
</file>

<file path=xl/sharedStrings.xml><?xml version="1.0" encoding="utf-8"?>
<sst xmlns="http://schemas.openxmlformats.org/spreadsheetml/2006/main" count="381" uniqueCount="135">
  <si>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</si>
  <si>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</si>
  <si>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</si>
  <si>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</si>
  <si>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</si>
  <si>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</si>
  <si>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</si>
  <si>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</si>
  <si>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</si>
  <si>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</si>
  <si>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</si>
  <si>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</si>
  <si>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</si>
  <si>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</si>
  <si>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</si>
  <si>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</si>
  <si>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</si>
  <si>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</si>
  <si>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</si>
  <si>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</si>
  <si>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</si>
  <si>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</si>
  <si>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</si>
  <si>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</si>
  <si>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</si>
  <si>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</si>
  <si>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</si>
  <si>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</si>
  <si>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</si>
  <si>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</si>
  <si>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</si>
  <si>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</si>
  <si>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</si>
  <si>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</si>
  <si>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</si>
  <si>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</si>
  <si>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</si>
  <si>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</si>
  <si>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</si>
  <si>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"Здоровье" молочная с маслом сливочным</t>
  </si>
  <si>
    <t>ТК № 190</t>
  </si>
  <si>
    <t>Бутерброд с сыром</t>
  </si>
  <si>
    <t>Батон нарезной обогащенный микронутриентами</t>
  </si>
  <si>
    <t>Чай с сахаром и лимоном</t>
  </si>
  <si>
    <t>ТК № 197</t>
  </si>
  <si>
    <t>ТК  № 208/1</t>
  </si>
  <si>
    <t>Фрукты свежие</t>
  </si>
  <si>
    <t>ТК № 200</t>
  </si>
  <si>
    <t>Каша гречневая рассыпчатая</t>
  </si>
  <si>
    <t>Биточки рубленые из птицы</t>
  </si>
  <si>
    <t>Суп картофельный с бобовыми и птицей</t>
  </si>
  <si>
    <t>Салат из квашеной капусты с маслом растительным</t>
  </si>
  <si>
    <t>ТК № 99</t>
  </si>
  <si>
    <t>Хлеб ржано-пшеничный обогащенный микронутриентами</t>
  </si>
  <si>
    <t>Сок фруктовый</t>
  </si>
  <si>
    <t>ТК № 198</t>
  </si>
  <si>
    <t xml:space="preserve">Каша кукурузная молочная жидкая с маслом сливочным </t>
  </si>
  <si>
    <t xml:space="preserve">Кофейный напиток </t>
  </si>
  <si>
    <t>ТК № 207</t>
  </si>
  <si>
    <t>Бутерброд с джемом</t>
  </si>
  <si>
    <t>ТК №177</t>
  </si>
  <si>
    <t>Йогурт 2,5% жирности</t>
  </si>
  <si>
    <t>ТК № 199</t>
  </si>
  <si>
    <t>Пюре картофельное</t>
  </si>
  <si>
    <t>Тефтели рыбные</t>
  </si>
  <si>
    <t xml:space="preserve">Борщ со свежей капустой, картофелем, говядиной и сметаной </t>
  </si>
  <si>
    <t>Салат из свежих помидоров и горошка конс.с маслом раст.</t>
  </si>
  <si>
    <t>76/252</t>
  </si>
  <si>
    <t>ТК №22</t>
  </si>
  <si>
    <t xml:space="preserve">Компот из смеси сухофруктов </t>
  </si>
  <si>
    <t>ТК № 211</t>
  </si>
  <si>
    <t xml:space="preserve">Макароны с сыром </t>
  </si>
  <si>
    <t>Какао  с  молоком</t>
  </si>
  <si>
    <t>ТК № 206</t>
  </si>
  <si>
    <t>Яйцо вареное</t>
  </si>
  <si>
    <t>ТК № 201</t>
  </si>
  <si>
    <t>Плов со свининой</t>
  </si>
  <si>
    <t xml:space="preserve">Суп крестьянский с крупой, птицей и сметаной </t>
  </si>
  <si>
    <t>Огурец соленый кусочком</t>
  </si>
  <si>
    <t>ТК №111</t>
  </si>
  <si>
    <t>94/307</t>
  </si>
  <si>
    <t>70/2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</si>
  <si>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</si>
  <si>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</si>
  <si>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</si>
  <si>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Рагу из  птицы</t>
  </si>
  <si>
    <t>Суп картофельный с крупой и рыбой</t>
  </si>
  <si>
    <t>Салат "Яркий" из св. капусты с кукурузой и маслом растительным</t>
  </si>
  <si>
    <t>98/228</t>
  </si>
  <si>
    <t>ТК №112</t>
  </si>
  <si>
    <t xml:space="preserve">Каша гречневая молочная жидкая с маслом сливочным </t>
  </si>
  <si>
    <t>ТК №215</t>
  </si>
  <si>
    <t>ТК  № 203</t>
  </si>
  <si>
    <t>Макаронные изделия отварные</t>
  </si>
  <si>
    <t>Печень, тушенная в соусе</t>
  </si>
  <si>
    <t>Рассольник с птицей и сметаной</t>
  </si>
  <si>
    <t>Салат из свеклы отварной с маслом растительным</t>
  </si>
  <si>
    <t>89/307</t>
  </si>
  <si>
    <t>Кисель из кураги</t>
  </si>
  <si>
    <t>ТК № 216</t>
  </si>
  <si>
    <t>Каша пшеничная молочная жидкая с маслом сливочным</t>
  </si>
  <si>
    <t>Овощи тушеные</t>
  </si>
  <si>
    <t>Котлеты, биточки (особые)</t>
  </si>
  <si>
    <t>ТК № 350</t>
  </si>
  <si>
    <t>Чай с вареньем</t>
  </si>
  <si>
    <t>ТК  № 209</t>
  </si>
  <si>
    <t>ТК № 205</t>
  </si>
  <si>
    <t xml:space="preserve">Борщ сибирский со сметаной 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</si>
  <si>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</si>
  <si>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</si>
  <si>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</si>
  <si>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</si>
  <si>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 xml:space="preserve">Рис припущенный </t>
  </si>
  <si>
    <t>Суп из овощей с говядиной и сметаной</t>
  </si>
  <si>
    <t>95/252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</si>
  <si>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</si>
  <si>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</si>
  <si>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</si>
  <si>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</si>
  <si>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 xml:space="preserve">Жаркое по-домашнему со свининой </t>
  </si>
  <si>
    <t>Рассольник ленинградский с птицей и сметаной</t>
  </si>
  <si>
    <t>Салат витаминный (1-й вариант)</t>
  </si>
  <si>
    <t>91/307</t>
  </si>
  <si>
    <t>Каша манная молочная жидкая с маслом сливочным</t>
  </si>
  <si>
    <t>Сердце в соусе</t>
  </si>
  <si>
    <t>Суп с крупой и говядиной</t>
  </si>
  <si>
    <t>Винегрет овощной</t>
  </si>
  <si>
    <t>107/252</t>
  </si>
  <si>
    <t>Запеканка из творога</t>
  </si>
  <si>
    <t>Чай с сахаром и апельсином</t>
  </si>
  <si>
    <t>ТК  № 208/2</t>
  </si>
  <si>
    <t>Зразы рыбные рубленые</t>
  </si>
  <si>
    <t>директор</t>
  </si>
  <si>
    <t>В.М. Шутова</t>
  </si>
  <si>
    <t>Гимназия № 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</si>
</sst>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134</v>
      </c>
      <c r="D1" s="59"/>
      <c r="E1" s="59"/>
      <c r="F1" s="12" t="s">
        <v>16</v>
      </c>
      <c r="G1" s="2" t="s">
        <v>17</v>
      </c>
      <c r="H1" s="60" t="s">
        <v>132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133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160</v>
      </c>
      <c r="G6" s="50">
        <v>8.3000000000000007</v>
      </c>
      <c r="H6" s="50">
        <v>10.3</v>
      </c>
      <c r="I6" s="50">
        <v>34.5</v>
      </c>
      <c r="J6" s="50">
        <v>293</v>
      </c>
      <c r="K6" s="49" t="s">
        <v>40</v>
      </c>
      <c r="L6" s="49">
        <v>99.9</v>
      </c>
    </row>
    <row r="7" spans="1:12" ht="15.75" x14ac:dyDescent="0.25">
      <c r="A7" s="23"/>
      <c r="B7" s="15"/>
      <c r="C7" s="11"/>
      <c r="D7" s="6"/>
      <c r="E7" s="51" t="s">
        <v>41</v>
      </c>
      <c r="F7" s="49">
        <v>40</v>
      </c>
      <c r="G7" s="50">
        <v>8.6999999999999993</v>
      </c>
      <c r="H7" s="50">
        <v>8.4</v>
      </c>
      <c r="I7" s="50">
        <v>14.58</v>
      </c>
      <c r="J7" s="50">
        <v>117</v>
      </c>
      <c r="K7" s="49">
        <v>3</v>
      </c>
      <c r="L7" s="40"/>
    </row>
    <row r="8" spans="1:12" ht="15.75" x14ac:dyDescent="0.25">
      <c r="A8" s="23"/>
      <c r="B8" s="15"/>
      <c r="C8" s="11"/>
      <c r="D8" s="7" t="s">
        <v>22</v>
      </c>
      <c r="E8" s="51" t="s">
        <v>43</v>
      </c>
      <c r="F8" s="49">
        <v>185</v>
      </c>
      <c r="G8" s="50">
        <v>0.25</v>
      </c>
      <c r="H8" s="50">
        <v>0.01</v>
      </c>
      <c r="I8" s="50">
        <v>5.56</v>
      </c>
      <c r="J8" s="50">
        <v>26.13</v>
      </c>
      <c r="K8" s="49" t="s">
        <v>45</v>
      </c>
      <c r="L8" s="40"/>
    </row>
    <row r="9" spans="1:12" ht="15.75" x14ac:dyDescent="0.25">
      <c r="A9" s="23"/>
      <c r="B9" s="15"/>
      <c r="C9" s="11"/>
      <c r="D9" s="7" t="s">
        <v>23</v>
      </c>
      <c r="E9" s="51" t="s">
        <v>42</v>
      </c>
      <c r="F9" s="49">
        <v>25</v>
      </c>
      <c r="G9" s="50">
        <v>1.57</v>
      </c>
      <c r="H9" s="50">
        <v>0.61</v>
      </c>
      <c r="I9" s="50">
        <v>14.87</v>
      </c>
      <c r="J9" s="50">
        <v>87.92</v>
      </c>
      <c r="K9" s="49" t="s">
        <v>44</v>
      </c>
      <c r="L9" s="40"/>
    </row>
    <row r="10" spans="1:12" ht="15.75" x14ac:dyDescent="0.25">
      <c r="A10" s="23"/>
      <c r="B10" s="15"/>
      <c r="C10" s="11"/>
      <c r="D10" s="7" t="s">
        <v>24</v>
      </c>
      <c r="E10" s="51" t="s">
        <v>46</v>
      </c>
      <c r="F10" s="49">
        <v>100</v>
      </c>
      <c r="G10" s="50">
        <v>0.4</v>
      </c>
      <c r="H10" s="50">
        <v>0.4</v>
      </c>
      <c r="I10" s="50">
        <v>9.8000000000000007</v>
      </c>
      <c r="J10" s="50">
        <v>47</v>
      </c>
      <c r="K10" s="49" t="s">
        <v>47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19.22</v>
      </c>
      <c r="H13" s="19">
        <f>SUM(H6:H12)</f>
        <v>19.720000000000002</v>
      </c>
      <c r="I13" s="19">
        <f>SUM(I6:I12)</f>
        <v>79.31</v>
      </c>
      <c r="J13" s="19">
        <f>SUM(J6:J12)</f>
        <v>571.04999999999995</v>
      </c>
      <c r="K13" s="25"/>
      <c r="L13" s="19">
        <f>SUM(L6:L12)</f>
        <v>99.9</v>
      </c>
    </row>
    <row r="14" spans="1:12" ht="31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51</v>
      </c>
      <c r="F14" s="49">
        <v>60</v>
      </c>
      <c r="G14" s="50">
        <v>0.64</v>
      </c>
      <c r="H14" s="50">
        <v>2.06</v>
      </c>
      <c r="I14" s="50">
        <v>3.96</v>
      </c>
      <c r="J14" s="50">
        <v>45.64</v>
      </c>
      <c r="K14" s="49">
        <v>40</v>
      </c>
      <c r="L14" s="49">
        <v>149.80000000000001</v>
      </c>
    </row>
    <row r="15" spans="1:12" ht="15.75" x14ac:dyDescent="0.25">
      <c r="A15" s="23"/>
      <c r="B15" s="15"/>
      <c r="C15" s="11"/>
      <c r="D15" s="7" t="s">
        <v>27</v>
      </c>
      <c r="E15" s="48" t="s">
        <v>50</v>
      </c>
      <c r="F15" s="49">
        <v>210</v>
      </c>
      <c r="G15" s="50">
        <v>4.93</v>
      </c>
      <c r="H15" s="50">
        <v>5.98</v>
      </c>
      <c r="I15" s="50">
        <v>16.399999999999999</v>
      </c>
      <c r="J15" s="50">
        <v>169</v>
      </c>
      <c r="K15" s="49" t="s">
        <v>52</v>
      </c>
      <c r="L15" s="40"/>
    </row>
    <row r="16" spans="1:12" ht="15.75" x14ac:dyDescent="0.25">
      <c r="A16" s="23"/>
      <c r="B16" s="15"/>
      <c r="C16" s="11"/>
      <c r="D16" s="7" t="s">
        <v>28</v>
      </c>
      <c r="E16" s="52" t="s">
        <v>49</v>
      </c>
      <c r="F16" s="53">
        <v>90</v>
      </c>
      <c r="G16" s="54">
        <v>8.85</v>
      </c>
      <c r="H16" s="54">
        <v>12.18</v>
      </c>
      <c r="I16" s="54">
        <v>11.28</v>
      </c>
      <c r="J16" s="54">
        <v>170</v>
      </c>
      <c r="K16" s="53">
        <v>315</v>
      </c>
      <c r="L16" s="40"/>
    </row>
    <row r="17" spans="1:12" ht="15.75" x14ac:dyDescent="0.25">
      <c r="A17" s="23"/>
      <c r="B17" s="15"/>
      <c r="C17" s="11"/>
      <c r="D17" s="7" t="s">
        <v>29</v>
      </c>
      <c r="E17" s="52" t="s">
        <v>48</v>
      </c>
      <c r="F17" s="53">
        <v>150</v>
      </c>
      <c r="G17" s="54">
        <v>7.72</v>
      </c>
      <c r="H17" s="54">
        <v>6.4</v>
      </c>
      <c r="I17" s="54">
        <v>36.979999999999997</v>
      </c>
      <c r="J17" s="54">
        <v>206</v>
      </c>
      <c r="K17" s="53">
        <v>323</v>
      </c>
      <c r="L17" s="40"/>
    </row>
    <row r="18" spans="1:12" ht="15.75" x14ac:dyDescent="0.25">
      <c r="A18" s="23"/>
      <c r="B18" s="15"/>
      <c r="C18" s="11"/>
      <c r="D18" s="7" t="s">
        <v>30</v>
      </c>
      <c r="E18" s="52" t="s">
        <v>54</v>
      </c>
      <c r="F18" s="53">
        <v>180</v>
      </c>
      <c r="G18" s="54">
        <v>0.9</v>
      </c>
      <c r="H18" s="54">
        <v>0.18</v>
      </c>
      <c r="I18" s="54">
        <v>18.18</v>
      </c>
      <c r="J18" s="54">
        <v>77.400000000000006</v>
      </c>
      <c r="K18" s="53">
        <v>442</v>
      </c>
      <c r="L18" s="40"/>
    </row>
    <row r="19" spans="1:12" ht="15.75" x14ac:dyDescent="0.25">
      <c r="A19" s="23"/>
      <c r="B19" s="15"/>
      <c r="C19" s="11"/>
      <c r="D19" s="7" t="s">
        <v>31</v>
      </c>
      <c r="E19" s="51" t="s">
        <v>42</v>
      </c>
      <c r="F19" s="53">
        <v>20</v>
      </c>
      <c r="G19" s="54">
        <v>1.25</v>
      </c>
      <c r="H19" s="54">
        <v>0.49</v>
      </c>
      <c r="I19" s="54">
        <v>8.57</v>
      </c>
      <c r="J19" s="54">
        <v>70.33</v>
      </c>
      <c r="K19" s="49" t="s">
        <v>44</v>
      </c>
      <c r="L19" s="40"/>
    </row>
    <row r="20" spans="1:12" ht="15.75" x14ac:dyDescent="0.25">
      <c r="A20" s="23"/>
      <c r="B20" s="15"/>
      <c r="C20" s="11"/>
      <c r="D20" s="7" t="s">
        <v>32</v>
      </c>
      <c r="E20" s="55" t="s">
        <v>53</v>
      </c>
      <c r="F20" s="53">
        <v>40</v>
      </c>
      <c r="G20" s="54">
        <v>2.65</v>
      </c>
      <c r="H20" s="54">
        <v>0.35</v>
      </c>
      <c r="I20" s="54">
        <v>16.96</v>
      </c>
      <c r="J20" s="54">
        <v>81.58</v>
      </c>
      <c r="K20" s="53" t="s">
        <v>55</v>
      </c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26.939999999999994</v>
      </c>
      <c r="H23" s="19">
        <f>SUM(H14:H22)</f>
        <v>27.639999999999997</v>
      </c>
      <c r="I23" s="19">
        <f>SUM(I14:I22)</f>
        <v>112.33000000000001</v>
      </c>
      <c r="J23" s="19">
        <f>SUM(J14:J22)</f>
        <v>819.95</v>
      </c>
      <c r="K23" s="25"/>
      <c r="L23" s="19">
        <f>SUM(L14:L22)</f>
        <v>149.80000000000001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1260</v>
      </c>
      <c r="G24" s="32">
        <f t="shared" ref="G24:J24" si="0">G13+G23</f>
        <v>46.16</v>
      </c>
      <c r="H24" s="32">
        <f t="shared" si="0"/>
        <v>47.36</v>
      </c>
      <c r="I24" s="32">
        <f t="shared" si="0"/>
        <v>191.64000000000001</v>
      </c>
      <c r="J24" s="32">
        <f t="shared" si="0"/>
        <v>1391</v>
      </c>
      <c r="K24" s="32"/>
      <c r="L24" s="32">
        <f t="shared" ref="L24" si="1">L13+L23</f>
        <v>249.70000000000002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56</v>
      </c>
      <c r="F25" s="49">
        <v>160</v>
      </c>
      <c r="G25" s="50">
        <v>9.5</v>
      </c>
      <c r="H25" s="50">
        <v>12.5</v>
      </c>
      <c r="I25" s="50">
        <v>25.9</v>
      </c>
      <c r="J25" s="50">
        <v>255</v>
      </c>
      <c r="K25" s="49">
        <v>189</v>
      </c>
      <c r="L25" s="49">
        <v>99.9</v>
      </c>
    </row>
    <row r="26" spans="1:12" ht="15.75" x14ac:dyDescent="0.25">
      <c r="A26" s="14"/>
      <c r="B26" s="15"/>
      <c r="C26" s="11"/>
      <c r="D26" s="6"/>
      <c r="E26" s="56" t="s">
        <v>59</v>
      </c>
      <c r="F26" s="49">
        <v>40</v>
      </c>
      <c r="G26" s="50">
        <v>1.62</v>
      </c>
      <c r="H26" s="50">
        <v>0.6</v>
      </c>
      <c r="I26" s="50">
        <v>24.86</v>
      </c>
      <c r="J26" s="50">
        <v>109.2</v>
      </c>
      <c r="K26" s="53" t="s">
        <v>60</v>
      </c>
      <c r="L26" s="40"/>
    </row>
    <row r="27" spans="1:12" ht="15.75" x14ac:dyDescent="0.25">
      <c r="A27" s="14"/>
      <c r="B27" s="15"/>
      <c r="C27" s="11"/>
      <c r="D27" s="7" t="s">
        <v>22</v>
      </c>
      <c r="E27" s="56" t="s">
        <v>57</v>
      </c>
      <c r="F27" s="49">
        <v>180</v>
      </c>
      <c r="G27" s="50">
        <v>2.04</v>
      </c>
      <c r="H27" s="50">
        <v>1.1200000000000001</v>
      </c>
      <c r="I27" s="50">
        <v>11.41</v>
      </c>
      <c r="J27" s="50">
        <v>64.28</v>
      </c>
      <c r="K27" s="49" t="s">
        <v>58</v>
      </c>
      <c r="L27" s="40"/>
    </row>
    <row r="28" spans="1:12" ht="15.75" x14ac:dyDescent="0.25">
      <c r="A28" s="14"/>
      <c r="B28" s="15"/>
      <c r="C28" s="11"/>
      <c r="D28" s="7" t="s">
        <v>23</v>
      </c>
      <c r="E28" s="51" t="s">
        <v>42</v>
      </c>
      <c r="F28" s="49">
        <v>25</v>
      </c>
      <c r="G28" s="50">
        <v>1.57</v>
      </c>
      <c r="H28" s="50">
        <v>0.61</v>
      </c>
      <c r="I28" s="50">
        <v>14.87</v>
      </c>
      <c r="J28" s="50">
        <v>87.92</v>
      </c>
      <c r="K28" s="49" t="s">
        <v>44</v>
      </c>
      <c r="L28" s="40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4"/>
      <c r="B30" s="15"/>
      <c r="C30" s="11"/>
      <c r="D30" s="6"/>
      <c r="E30" s="56" t="s">
        <v>61</v>
      </c>
      <c r="F30" s="49">
        <v>125</v>
      </c>
      <c r="G30" s="50">
        <v>3.5</v>
      </c>
      <c r="H30" s="50">
        <v>3.13</v>
      </c>
      <c r="I30" s="50">
        <v>5.64</v>
      </c>
      <c r="J30" s="50">
        <v>70.64</v>
      </c>
      <c r="K30" s="49" t="s">
        <v>62</v>
      </c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18.23</v>
      </c>
      <c r="H32" s="19">
        <f>SUM(H25:H31)</f>
        <v>17.959999999999997</v>
      </c>
      <c r="I32" s="19">
        <f>SUM(I25:I31)</f>
        <v>82.68</v>
      </c>
      <c r="J32" s="19">
        <f>SUM(J25:J31)</f>
        <v>587.04</v>
      </c>
      <c r="K32" s="25"/>
      <c r="L32" s="19">
        <f t="shared" ref="L32" si="2">SUM(L25:L31)</f>
        <v>99.9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66</v>
      </c>
      <c r="F33" s="49">
        <v>60</v>
      </c>
      <c r="G33" s="50">
        <v>1.06</v>
      </c>
      <c r="H33" s="50">
        <v>2.62</v>
      </c>
      <c r="I33" s="50">
        <v>3.23</v>
      </c>
      <c r="J33" s="50">
        <v>49.86</v>
      </c>
      <c r="K33" s="49" t="s">
        <v>68</v>
      </c>
      <c r="L33" s="49">
        <v>149.80000000000001</v>
      </c>
    </row>
    <row r="34" spans="1:12" ht="15.75" x14ac:dyDescent="0.25">
      <c r="A34" s="14"/>
      <c r="B34" s="15"/>
      <c r="C34" s="11"/>
      <c r="D34" s="7" t="s">
        <v>27</v>
      </c>
      <c r="E34" s="56" t="s">
        <v>65</v>
      </c>
      <c r="F34" s="49">
        <v>220</v>
      </c>
      <c r="G34" s="50">
        <v>5.7</v>
      </c>
      <c r="H34" s="50">
        <v>5.05</v>
      </c>
      <c r="I34" s="50">
        <v>11.1</v>
      </c>
      <c r="J34" s="50">
        <v>132</v>
      </c>
      <c r="K34" s="49" t="s">
        <v>67</v>
      </c>
      <c r="L34" s="40"/>
    </row>
    <row r="35" spans="1:12" ht="15.75" x14ac:dyDescent="0.25">
      <c r="A35" s="14"/>
      <c r="B35" s="15"/>
      <c r="C35" s="11"/>
      <c r="D35" s="7" t="s">
        <v>28</v>
      </c>
      <c r="E35" s="56" t="s">
        <v>64</v>
      </c>
      <c r="F35" s="49">
        <v>90</v>
      </c>
      <c r="G35" s="50">
        <v>10.3</v>
      </c>
      <c r="H35" s="50">
        <v>11.78</v>
      </c>
      <c r="I35" s="50">
        <v>12.54</v>
      </c>
      <c r="J35" s="50">
        <v>213.95</v>
      </c>
      <c r="K35" s="49">
        <v>245</v>
      </c>
      <c r="L35" s="40"/>
    </row>
    <row r="36" spans="1:12" ht="15.75" x14ac:dyDescent="0.25">
      <c r="A36" s="14"/>
      <c r="B36" s="15"/>
      <c r="C36" s="11"/>
      <c r="D36" s="7" t="s">
        <v>29</v>
      </c>
      <c r="E36" s="56" t="s">
        <v>63</v>
      </c>
      <c r="F36" s="49">
        <v>150</v>
      </c>
      <c r="G36" s="50">
        <v>3.28</v>
      </c>
      <c r="H36" s="50">
        <v>7.24</v>
      </c>
      <c r="I36" s="50">
        <v>22.06</v>
      </c>
      <c r="J36" s="50">
        <v>162.91999999999999</v>
      </c>
      <c r="K36" s="49">
        <v>335</v>
      </c>
      <c r="L36" s="40"/>
    </row>
    <row r="37" spans="1:12" ht="15.75" x14ac:dyDescent="0.25">
      <c r="A37" s="14"/>
      <c r="B37" s="15"/>
      <c r="C37" s="11"/>
      <c r="D37" s="7" t="s">
        <v>30</v>
      </c>
      <c r="E37" s="56" t="s">
        <v>69</v>
      </c>
      <c r="F37" s="49">
        <v>180</v>
      </c>
      <c r="G37" s="50">
        <v>0.41</v>
      </c>
      <c r="H37" s="50">
        <v>0.09</v>
      </c>
      <c r="I37" s="50">
        <v>26.81</v>
      </c>
      <c r="J37" s="50">
        <v>110.43</v>
      </c>
      <c r="K37" s="49" t="s">
        <v>70</v>
      </c>
      <c r="L37" s="40"/>
    </row>
    <row r="38" spans="1:12" ht="15.75" x14ac:dyDescent="0.25">
      <c r="A38" s="14"/>
      <c r="B38" s="15"/>
      <c r="C38" s="11"/>
      <c r="D38" s="7" t="s">
        <v>31</v>
      </c>
      <c r="E38" s="51" t="s">
        <v>42</v>
      </c>
      <c r="F38" s="53">
        <v>20</v>
      </c>
      <c r="G38" s="54">
        <v>1.25</v>
      </c>
      <c r="H38" s="54">
        <v>0.49</v>
      </c>
      <c r="I38" s="54">
        <v>8.57</v>
      </c>
      <c r="J38" s="54">
        <v>70.33</v>
      </c>
      <c r="K38" s="49" t="s">
        <v>44</v>
      </c>
      <c r="L38" s="40"/>
    </row>
    <row r="39" spans="1:12" ht="31.5" x14ac:dyDescent="0.25">
      <c r="A39" s="14"/>
      <c r="B39" s="15"/>
      <c r="C39" s="11"/>
      <c r="D39" s="7" t="s">
        <v>32</v>
      </c>
      <c r="E39" s="52" t="s">
        <v>53</v>
      </c>
      <c r="F39" s="49">
        <v>40</v>
      </c>
      <c r="G39" s="50">
        <v>2.65</v>
      </c>
      <c r="H39" s="50">
        <v>0.35</v>
      </c>
      <c r="I39" s="50">
        <v>16.96</v>
      </c>
      <c r="J39" s="50">
        <v>81.58</v>
      </c>
      <c r="K39" s="49" t="s">
        <v>55</v>
      </c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24.650000000000002</v>
      </c>
      <c r="H42" s="19">
        <f>SUM(H33:H41)</f>
        <v>27.619999999999997</v>
      </c>
      <c r="I42" s="19">
        <f>SUM(I33:I41)</f>
        <v>101.27000000000001</v>
      </c>
      <c r="J42" s="19">
        <f>SUM(J33:J41)</f>
        <v>821.07000000000016</v>
      </c>
      <c r="K42" s="25"/>
      <c r="L42" s="19">
        <f t="shared" ref="L42" si="3">SUM(L33:L41)</f>
        <v>149.80000000000001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1290</v>
      </c>
      <c r="G43" s="32">
        <f t="shared" ref="G43" si="4">G32+G42</f>
        <v>42.88</v>
      </c>
      <c r="H43" s="32">
        <f t="shared" ref="H43" si="5">H32+H42</f>
        <v>45.58</v>
      </c>
      <c r="I43" s="32">
        <f t="shared" ref="I43" si="6">I32+I42</f>
        <v>183.95000000000002</v>
      </c>
      <c r="J43" s="32">
        <f t="shared" ref="J43:L43" si="7">J32+J42</f>
        <v>1408.1100000000001</v>
      </c>
      <c r="K43" s="32"/>
      <c r="L43" s="32">
        <f t="shared" si="7"/>
        <v>249.70000000000002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49">
        <v>160</v>
      </c>
      <c r="G44" s="50">
        <v>8.8000000000000007</v>
      </c>
      <c r="H44" s="50">
        <v>13.71</v>
      </c>
      <c r="I44" s="50">
        <v>37.5</v>
      </c>
      <c r="J44" s="50">
        <v>318</v>
      </c>
      <c r="K44" s="49">
        <v>210</v>
      </c>
      <c r="L44" s="49">
        <v>99.9</v>
      </c>
    </row>
    <row r="45" spans="1:12" ht="15.75" x14ac:dyDescent="0.25">
      <c r="A45" s="23"/>
      <c r="B45" s="15"/>
      <c r="C45" s="11"/>
      <c r="D45" s="6"/>
      <c r="E45" s="56" t="s">
        <v>74</v>
      </c>
      <c r="F45" s="49">
        <v>40</v>
      </c>
      <c r="G45" s="50">
        <v>4.58</v>
      </c>
      <c r="H45" s="50">
        <v>2.38</v>
      </c>
      <c r="I45" s="50">
        <v>0.3</v>
      </c>
      <c r="J45" s="50">
        <v>63</v>
      </c>
      <c r="K45" s="49">
        <v>213</v>
      </c>
      <c r="L45" s="40"/>
    </row>
    <row r="46" spans="1:12" ht="15.75" x14ac:dyDescent="0.25">
      <c r="A46" s="23"/>
      <c r="B46" s="15"/>
      <c r="C46" s="11"/>
      <c r="D46" s="7" t="s">
        <v>22</v>
      </c>
      <c r="E46" s="56" t="s">
        <v>72</v>
      </c>
      <c r="F46" s="49">
        <v>180</v>
      </c>
      <c r="G46" s="50">
        <v>3.48</v>
      </c>
      <c r="H46" s="50">
        <v>2.79</v>
      </c>
      <c r="I46" s="50">
        <v>10.08</v>
      </c>
      <c r="J46" s="50">
        <v>80.55</v>
      </c>
      <c r="K46" s="49" t="s">
        <v>73</v>
      </c>
      <c r="L46" s="40"/>
    </row>
    <row r="47" spans="1:12" ht="15.75" x14ac:dyDescent="0.25">
      <c r="A47" s="23"/>
      <c r="B47" s="15"/>
      <c r="C47" s="11"/>
      <c r="D47" s="7" t="s">
        <v>23</v>
      </c>
      <c r="E47" s="51" t="s">
        <v>42</v>
      </c>
      <c r="F47" s="49">
        <v>25</v>
      </c>
      <c r="G47" s="50">
        <v>1.57</v>
      </c>
      <c r="H47" s="50">
        <v>0.61</v>
      </c>
      <c r="I47" s="50">
        <v>14.87</v>
      </c>
      <c r="J47" s="50">
        <v>87.92</v>
      </c>
      <c r="K47" s="49" t="s">
        <v>44</v>
      </c>
      <c r="L47" s="40"/>
    </row>
    <row r="48" spans="1:12" ht="15.75" x14ac:dyDescent="0.25">
      <c r="A48" s="23"/>
      <c r="B48" s="15"/>
      <c r="C48" s="11"/>
      <c r="D48" s="7" t="s">
        <v>24</v>
      </c>
      <c r="E48" s="51" t="s">
        <v>46</v>
      </c>
      <c r="F48" s="49">
        <v>100</v>
      </c>
      <c r="G48" s="50">
        <v>0.8</v>
      </c>
      <c r="H48" s="50">
        <v>0.2</v>
      </c>
      <c r="I48" s="50">
        <v>7.5</v>
      </c>
      <c r="J48" s="50">
        <v>38</v>
      </c>
      <c r="K48" s="49" t="s">
        <v>75</v>
      </c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>SUM(G44:G50)</f>
        <v>19.23</v>
      </c>
      <c r="H51" s="19">
        <f>SUM(H44:H50)</f>
        <v>19.689999999999998</v>
      </c>
      <c r="I51" s="19">
        <f>SUM(I44:I50)</f>
        <v>70.25</v>
      </c>
      <c r="J51" s="19">
        <f>SUM(J44:J50)</f>
        <v>587.47</v>
      </c>
      <c r="K51" s="25"/>
      <c r="L51" s="19">
        <f t="shared" ref="L51" si="8">SUM(L44:L50)</f>
        <v>99.9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78</v>
      </c>
      <c r="F52" s="49">
        <v>60</v>
      </c>
      <c r="G52" s="50">
        <v>0.48</v>
      </c>
      <c r="H52" s="50">
        <v>0.06</v>
      </c>
      <c r="I52" s="50">
        <v>1.02</v>
      </c>
      <c r="J52" s="50">
        <v>7.8</v>
      </c>
      <c r="K52" s="49" t="s">
        <v>81</v>
      </c>
      <c r="L52" s="49">
        <v>149.80000000000001</v>
      </c>
    </row>
    <row r="53" spans="1:12" ht="15.75" x14ac:dyDescent="0.25">
      <c r="A53" s="23"/>
      <c r="B53" s="15"/>
      <c r="C53" s="11"/>
      <c r="D53" s="7" t="s">
        <v>27</v>
      </c>
      <c r="E53" s="56" t="s">
        <v>77</v>
      </c>
      <c r="F53" s="49">
        <v>220</v>
      </c>
      <c r="G53" s="50">
        <v>5.5</v>
      </c>
      <c r="H53" s="50">
        <v>6.1</v>
      </c>
      <c r="I53" s="50">
        <v>12.3</v>
      </c>
      <c r="J53" s="50">
        <v>174</v>
      </c>
      <c r="K53" s="49" t="s">
        <v>80</v>
      </c>
      <c r="L53" s="40"/>
    </row>
    <row r="54" spans="1:12" ht="15.75" x14ac:dyDescent="0.25">
      <c r="A54" s="23"/>
      <c r="B54" s="15"/>
      <c r="C54" s="11"/>
      <c r="D54" s="7" t="s">
        <v>28</v>
      </c>
      <c r="E54" s="56" t="s">
        <v>76</v>
      </c>
      <c r="F54" s="49">
        <v>240</v>
      </c>
      <c r="G54" s="50">
        <v>15.37</v>
      </c>
      <c r="H54" s="50">
        <v>19.329999999999998</v>
      </c>
      <c r="I54" s="50">
        <v>51.74</v>
      </c>
      <c r="J54" s="50">
        <v>401.12</v>
      </c>
      <c r="K54" s="49" t="s">
        <v>79</v>
      </c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.75" x14ac:dyDescent="0.25">
      <c r="A56" s="23"/>
      <c r="B56" s="15"/>
      <c r="C56" s="11"/>
      <c r="D56" s="7" t="s">
        <v>30</v>
      </c>
      <c r="E56" s="56" t="s">
        <v>82</v>
      </c>
      <c r="F56" s="49">
        <v>180</v>
      </c>
      <c r="G56" s="50">
        <v>0.28999999999999998</v>
      </c>
      <c r="H56" s="50">
        <v>0.13</v>
      </c>
      <c r="I56" s="50">
        <v>19</v>
      </c>
      <c r="J56" s="50">
        <v>79.47</v>
      </c>
      <c r="K56" s="49" t="s">
        <v>83</v>
      </c>
      <c r="L56" s="40"/>
    </row>
    <row r="57" spans="1:12" ht="15.75" x14ac:dyDescent="0.25">
      <c r="A57" s="23"/>
      <c r="B57" s="15"/>
      <c r="C57" s="11"/>
      <c r="D57" s="7" t="s">
        <v>31</v>
      </c>
      <c r="E57" s="51" t="s">
        <v>42</v>
      </c>
      <c r="F57" s="53">
        <v>20</v>
      </c>
      <c r="G57" s="54">
        <v>1.25</v>
      </c>
      <c r="H57" s="54">
        <v>0.49</v>
      </c>
      <c r="I57" s="54">
        <v>8.57</v>
      </c>
      <c r="J57" s="54">
        <v>70.33</v>
      </c>
      <c r="K57" s="49" t="s">
        <v>44</v>
      </c>
      <c r="L57" s="40"/>
    </row>
    <row r="58" spans="1:12" ht="31.5" x14ac:dyDescent="0.25">
      <c r="A58" s="23"/>
      <c r="B58" s="15"/>
      <c r="C58" s="11"/>
      <c r="D58" s="7" t="s">
        <v>32</v>
      </c>
      <c r="E58" s="52" t="s">
        <v>53</v>
      </c>
      <c r="F58" s="49">
        <v>40</v>
      </c>
      <c r="G58" s="50">
        <v>2.65</v>
      </c>
      <c r="H58" s="50">
        <v>0.35</v>
      </c>
      <c r="I58" s="50">
        <v>16.96</v>
      </c>
      <c r="J58" s="50">
        <v>81.58</v>
      </c>
      <c r="K58" s="49" t="s">
        <v>55</v>
      </c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25.54</v>
      </c>
      <c r="H61" s="19">
        <f>SUM(H52:H60)</f>
        <v>26.459999999999997</v>
      </c>
      <c r="I61" s="19">
        <f>SUM(I52:I60)</f>
        <v>109.59</v>
      </c>
      <c r="J61" s="19">
        <f>SUM(J52:J60)</f>
        <v>814.30000000000018</v>
      </c>
      <c r="K61" s="25"/>
      <c r="L61" s="19">
        <f t="shared" ref="L61" si="9">SUM(L52:L60)</f>
        <v>149.80000000000001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1265</v>
      </c>
      <c r="G62" s="32">
        <f t="shared" ref="G62" si="10">G51+G61</f>
        <v>44.769999999999996</v>
      </c>
      <c r="H62" s="32">
        <f t="shared" ref="H62" si="11">H51+H61</f>
        <v>46.149999999999991</v>
      </c>
      <c r="I62" s="32">
        <f t="shared" ref="I62" si="12">I51+I61</f>
        <v>179.84</v>
      </c>
      <c r="J62" s="32">
        <f t="shared" ref="J62:L62" si="13">J51+J61</f>
        <v>1401.7700000000002</v>
      </c>
      <c r="K62" s="32"/>
      <c r="L62" s="32">
        <f t="shared" si="13"/>
        <v>249.70000000000002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84</v>
      </c>
      <c r="F63" s="49">
        <v>160</v>
      </c>
      <c r="G63" s="50">
        <v>5.0999999999999996</v>
      </c>
      <c r="H63" s="50">
        <v>8.56</v>
      </c>
      <c r="I63" s="50">
        <v>25.4</v>
      </c>
      <c r="J63" s="50">
        <v>225</v>
      </c>
      <c r="K63" s="49">
        <v>190</v>
      </c>
      <c r="L63" s="49">
        <v>99.9</v>
      </c>
    </row>
    <row r="64" spans="1:12" ht="15.75" x14ac:dyDescent="0.25">
      <c r="A64" s="23"/>
      <c r="B64" s="15"/>
      <c r="C64" s="11"/>
      <c r="D64" s="6"/>
      <c r="E64" s="56" t="s">
        <v>128</v>
      </c>
      <c r="F64" s="49">
        <v>40</v>
      </c>
      <c r="G64" s="50">
        <v>7.33</v>
      </c>
      <c r="H64" s="50">
        <v>5.2</v>
      </c>
      <c r="I64" s="50">
        <v>7.2</v>
      </c>
      <c r="J64" s="50">
        <v>102.5</v>
      </c>
      <c r="K64" s="49">
        <v>224</v>
      </c>
      <c r="L64" s="40"/>
    </row>
    <row r="65" spans="1:12" ht="15.75" x14ac:dyDescent="0.25">
      <c r="A65" s="23"/>
      <c r="B65" s="15"/>
      <c r="C65" s="11"/>
      <c r="D65" s="7" t="s">
        <v>22</v>
      </c>
      <c r="E65" s="56" t="s">
        <v>104</v>
      </c>
      <c r="F65" s="49">
        <v>180</v>
      </c>
      <c r="G65" s="50">
        <v>0.2</v>
      </c>
      <c r="H65" s="50">
        <v>0</v>
      </c>
      <c r="I65" s="50">
        <v>14.7</v>
      </c>
      <c r="J65" s="50">
        <v>58.3</v>
      </c>
      <c r="K65" s="49" t="s">
        <v>105</v>
      </c>
      <c r="L65" s="40"/>
    </row>
    <row r="66" spans="1:12" ht="15.75" x14ac:dyDescent="0.25">
      <c r="A66" s="23"/>
      <c r="B66" s="15"/>
      <c r="C66" s="11"/>
      <c r="D66" s="7" t="s">
        <v>23</v>
      </c>
      <c r="E66" s="51" t="s">
        <v>42</v>
      </c>
      <c r="F66" s="49">
        <v>25</v>
      </c>
      <c r="G66" s="50">
        <v>1.57</v>
      </c>
      <c r="H66" s="50">
        <v>0.61</v>
      </c>
      <c r="I66" s="50">
        <v>14.87</v>
      </c>
      <c r="J66" s="50">
        <v>87.92</v>
      </c>
      <c r="K66" s="53" t="s">
        <v>44</v>
      </c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.75" x14ac:dyDescent="0.25">
      <c r="A68" s="23"/>
      <c r="B68" s="15"/>
      <c r="C68" s="11"/>
      <c r="D68" s="6"/>
      <c r="E68" s="56" t="s">
        <v>61</v>
      </c>
      <c r="F68" s="49">
        <v>125</v>
      </c>
      <c r="G68" s="50">
        <v>3.5</v>
      </c>
      <c r="H68" s="50">
        <v>3.13</v>
      </c>
      <c r="I68" s="50">
        <v>5.64</v>
      </c>
      <c r="J68" s="50">
        <v>70.64</v>
      </c>
      <c r="K68" s="49" t="s">
        <v>62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17.7</v>
      </c>
      <c r="H70" s="19">
        <f>SUM(H63:H69)</f>
        <v>17.5</v>
      </c>
      <c r="I70" s="19">
        <f>SUM(I63:I69)</f>
        <v>67.809999999999988</v>
      </c>
      <c r="J70" s="19">
        <f>SUM(J63:J69)</f>
        <v>544.36</v>
      </c>
      <c r="K70" s="25"/>
      <c r="L70" s="19">
        <f t="shared" ref="L70" si="14">SUM(L63:L69)</f>
        <v>99.9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87</v>
      </c>
      <c r="F71" s="49">
        <v>60</v>
      </c>
      <c r="G71" s="50">
        <v>1.05</v>
      </c>
      <c r="H71" s="50">
        <v>6.06</v>
      </c>
      <c r="I71" s="50">
        <v>3.27</v>
      </c>
      <c r="J71" s="50">
        <v>61.39</v>
      </c>
      <c r="K71" s="49" t="s">
        <v>89</v>
      </c>
      <c r="L71" s="49">
        <v>149.80000000000001</v>
      </c>
    </row>
    <row r="72" spans="1:12" ht="15.75" x14ac:dyDescent="0.25">
      <c r="A72" s="23"/>
      <c r="B72" s="15"/>
      <c r="C72" s="11"/>
      <c r="D72" s="7" t="s">
        <v>27</v>
      </c>
      <c r="E72" s="56" t="s">
        <v>86</v>
      </c>
      <c r="F72" s="49">
        <v>220</v>
      </c>
      <c r="G72" s="50">
        <v>4.87</v>
      </c>
      <c r="H72" s="50">
        <v>2.8</v>
      </c>
      <c r="I72" s="50">
        <v>20.399999999999999</v>
      </c>
      <c r="J72" s="50">
        <v>128</v>
      </c>
      <c r="K72" s="49" t="s">
        <v>88</v>
      </c>
      <c r="L72" s="40"/>
    </row>
    <row r="73" spans="1:12" ht="15.75" x14ac:dyDescent="0.25">
      <c r="A73" s="23"/>
      <c r="B73" s="15"/>
      <c r="C73" s="11"/>
      <c r="D73" s="7" t="s">
        <v>28</v>
      </c>
      <c r="E73" s="56" t="s">
        <v>85</v>
      </c>
      <c r="F73" s="49">
        <v>240</v>
      </c>
      <c r="G73" s="50">
        <v>11.9</v>
      </c>
      <c r="H73" s="50">
        <v>13.5</v>
      </c>
      <c r="I73" s="50">
        <v>25.17</v>
      </c>
      <c r="J73" s="50">
        <v>342.1</v>
      </c>
      <c r="K73" s="49">
        <v>309</v>
      </c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.75" x14ac:dyDescent="0.25">
      <c r="A75" s="23"/>
      <c r="B75" s="15"/>
      <c r="C75" s="11"/>
      <c r="D75" s="7" t="s">
        <v>30</v>
      </c>
      <c r="E75" s="56" t="s">
        <v>54</v>
      </c>
      <c r="F75" s="53">
        <v>180</v>
      </c>
      <c r="G75" s="54">
        <v>0.9</v>
      </c>
      <c r="H75" s="54">
        <v>0.18</v>
      </c>
      <c r="I75" s="54">
        <v>18.18</v>
      </c>
      <c r="J75" s="54">
        <v>77.400000000000006</v>
      </c>
      <c r="K75" s="53">
        <v>442</v>
      </c>
      <c r="L75" s="40"/>
    </row>
    <row r="76" spans="1:12" ht="15.75" x14ac:dyDescent="0.25">
      <c r="A76" s="23"/>
      <c r="B76" s="15"/>
      <c r="C76" s="11"/>
      <c r="D76" s="7" t="s">
        <v>31</v>
      </c>
      <c r="E76" s="51" t="s">
        <v>42</v>
      </c>
      <c r="F76" s="49">
        <v>50</v>
      </c>
      <c r="G76" s="50">
        <v>3.75</v>
      </c>
      <c r="H76" s="50">
        <v>1.45</v>
      </c>
      <c r="I76" s="50">
        <v>25.7</v>
      </c>
      <c r="J76" s="50">
        <v>131</v>
      </c>
      <c r="K76" s="49" t="s">
        <v>44</v>
      </c>
      <c r="L76" s="40"/>
    </row>
    <row r="77" spans="1:12" ht="31.5" x14ac:dyDescent="0.25">
      <c r="A77" s="23"/>
      <c r="B77" s="15"/>
      <c r="C77" s="11"/>
      <c r="D77" s="7" t="s">
        <v>32</v>
      </c>
      <c r="E77" s="52" t="s">
        <v>53</v>
      </c>
      <c r="F77" s="49">
        <v>40</v>
      </c>
      <c r="G77" s="50">
        <v>2.65</v>
      </c>
      <c r="H77" s="50">
        <v>0.35</v>
      </c>
      <c r="I77" s="50">
        <v>16.96</v>
      </c>
      <c r="J77" s="50">
        <v>81.58</v>
      </c>
      <c r="K77" s="49" t="s">
        <v>55</v>
      </c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25.119999999999997</v>
      </c>
      <c r="H80" s="19">
        <f>SUM(H71:H79)</f>
        <v>24.34</v>
      </c>
      <c r="I80" s="19">
        <f>SUM(I71:I79)</f>
        <v>109.68</v>
      </c>
      <c r="J80" s="19">
        <f>SUM(J71:J79)</f>
        <v>821.47</v>
      </c>
      <c r="K80" s="25"/>
      <c r="L80" s="19">
        <f t="shared" ref="L80" si="15">SUM(L71:L79)</f>
        <v>149.80000000000001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1320</v>
      </c>
      <c r="G81" s="32">
        <f t="shared" ref="G81" si="16">G70+G80</f>
        <v>42.819999999999993</v>
      </c>
      <c r="H81" s="32">
        <f t="shared" ref="H81" si="17">H70+H80</f>
        <v>41.84</v>
      </c>
      <c r="I81" s="32">
        <f t="shared" ref="I81" si="18">I70+I80</f>
        <v>177.49</v>
      </c>
      <c r="J81" s="32">
        <f t="shared" ref="J81:L81" si="19">J70+J80</f>
        <v>1365.83</v>
      </c>
      <c r="K81" s="32"/>
      <c r="L81" s="32">
        <f t="shared" si="19"/>
        <v>249.70000000000002</v>
      </c>
    </row>
    <row r="82" spans="1:12" ht="31.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90</v>
      </c>
      <c r="F82" s="49">
        <v>160</v>
      </c>
      <c r="G82" s="50">
        <v>4.93</v>
      </c>
      <c r="H82" s="50">
        <v>6.53</v>
      </c>
      <c r="I82" s="50">
        <v>23.85</v>
      </c>
      <c r="J82" s="50">
        <v>265</v>
      </c>
      <c r="K82" s="49" t="s">
        <v>91</v>
      </c>
      <c r="L82" s="49">
        <v>99.9</v>
      </c>
    </row>
    <row r="83" spans="1:12" ht="15.75" x14ac:dyDescent="0.25">
      <c r="A83" s="23"/>
      <c r="B83" s="15"/>
      <c r="C83" s="11"/>
      <c r="D83" s="6"/>
      <c r="E83" s="51" t="s">
        <v>41</v>
      </c>
      <c r="F83" s="49">
        <v>40</v>
      </c>
      <c r="G83" s="50">
        <v>8.6999999999999993</v>
      </c>
      <c r="H83" s="50">
        <v>8.4</v>
      </c>
      <c r="I83" s="50">
        <v>14.58</v>
      </c>
      <c r="J83" s="50">
        <v>117</v>
      </c>
      <c r="K83" s="49">
        <v>3</v>
      </c>
      <c r="L83" s="40"/>
    </row>
    <row r="84" spans="1:12" ht="15.75" x14ac:dyDescent="0.25">
      <c r="A84" s="23"/>
      <c r="B84" s="15"/>
      <c r="C84" s="11"/>
      <c r="D84" s="7" t="s">
        <v>22</v>
      </c>
      <c r="E84" s="56" t="s">
        <v>57</v>
      </c>
      <c r="F84" s="49">
        <v>180</v>
      </c>
      <c r="G84" s="50">
        <v>2.04</v>
      </c>
      <c r="H84" s="50">
        <v>1.1200000000000001</v>
      </c>
      <c r="I84" s="50">
        <v>11.41</v>
      </c>
      <c r="J84" s="50">
        <v>64.28</v>
      </c>
      <c r="K84" s="49" t="s">
        <v>58</v>
      </c>
      <c r="L84" s="40"/>
    </row>
    <row r="85" spans="1:12" ht="15.75" x14ac:dyDescent="0.25">
      <c r="A85" s="23"/>
      <c r="B85" s="15"/>
      <c r="C85" s="11"/>
      <c r="D85" s="7" t="s">
        <v>23</v>
      </c>
      <c r="E85" s="51" t="s">
        <v>42</v>
      </c>
      <c r="F85" s="49">
        <v>25</v>
      </c>
      <c r="G85" s="50">
        <v>1.57</v>
      </c>
      <c r="H85" s="50">
        <v>0.61</v>
      </c>
      <c r="I85" s="50">
        <v>14.87</v>
      </c>
      <c r="J85" s="50">
        <v>87.92</v>
      </c>
      <c r="K85" s="49" t="s">
        <v>44</v>
      </c>
      <c r="L85" s="40"/>
    </row>
    <row r="86" spans="1:12" ht="15.75" x14ac:dyDescent="0.25">
      <c r="A86" s="23"/>
      <c r="B86" s="15"/>
      <c r="C86" s="11"/>
      <c r="D86" s="7" t="s">
        <v>24</v>
      </c>
      <c r="E86" s="51" t="s">
        <v>46</v>
      </c>
      <c r="F86" s="49">
        <v>100</v>
      </c>
      <c r="G86" s="50">
        <v>0.4</v>
      </c>
      <c r="H86" s="50">
        <v>0.3</v>
      </c>
      <c r="I86" s="50">
        <v>10.3</v>
      </c>
      <c r="J86" s="50">
        <v>47</v>
      </c>
      <c r="K86" s="49" t="s">
        <v>92</v>
      </c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>SUM(G82:G88)</f>
        <v>17.639999999999997</v>
      </c>
      <c r="H89" s="19">
        <f>SUM(H82:H88)</f>
        <v>16.96</v>
      </c>
      <c r="I89" s="19">
        <f>SUM(I82:I88)</f>
        <v>75.010000000000005</v>
      </c>
      <c r="J89" s="19">
        <f>SUM(J82:J88)</f>
        <v>581.19999999999993</v>
      </c>
      <c r="K89" s="25"/>
      <c r="L89" s="19">
        <f t="shared" ref="L89" si="20">SUM(L82:L88)</f>
        <v>99.9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96</v>
      </c>
      <c r="F90" s="49">
        <v>60</v>
      </c>
      <c r="G90" s="50">
        <v>0.86</v>
      </c>
      <c r="H90" s="50">
        <v>5.05</v>
      </c>
      <c r="I90" s="50">
        <v>6.02</v>
      </c>
      <c r="J90" s="50">
        <v>68.89</v>
      </c>
      <c r="K90" s="49">
        <v>52</v>
      </c>
      <c r="L90" s="49">
        <v>149.80000000000001</v>
      </c>
    </row>
    <row r="91" spans="1:12" ht="15.75" x14ac:dyDescent="0.25">
      <c r="A91" s="23"/>
      <c r="B91" s="15"/>
      <c r="C91" s="11"/>
      <c r="D91" s="7" t="s">
        <v>27</v>
      </c>
      <c r="E91" s="56" t="s">
        <v>95</v>
      </c>
      <c r="F91" s="49">
        <v>220</v>
      </c>
      <c r="G91" s="50">
        <v>2.7</v>
      </c>
      <c r="H91" s="50">
        <v>5.5</v>
      </c>
      <c r="I91" s="50">
        <v>14.1</v>
      </c>
      <c r="J91" s="50">
        <v>115.9</v>
      </c>
      <c r="K91" s="49" t="s">
        <v>97</v>
      </c>
      <c r="L91" s="40"/>
    </row>
    <row r="92" spans="1:12" ht="15.75" x14ac:dyDescent="0.25">
      <c r="A92" s="23"/>
      <c r="B92" s="15"/>
      <c r="C92" s="11"/>
      <c r="D92" s="7" t="s">
        <v>28</v>
      </c>
      <c r="E92" s="56" t="s">
        <v>94</v>
      </c>
      <c r="F92" s="49">
        <v>100</v>
      </c>
      <c r="G92" s="50">
        <v>12.34</v>
      </c>
      <c r="H92" s="50">
        <v>11.4</v>
      </c>
      <c r="I92" s="50">
        <v>8.1</v>
      </c>
      <c r="J92" s="50">
        <v>163</v>
      </c>
      <c r="K92" s="49">
        <v>261</v>
      </c>
      <c r="L92" s="40"/>
    </row>
    <row r="93" spans="1:12" ht="15.75" x14ac:dyDescent="0.25">
      <c r="A93" s="23"/>
      <c r="B93" s="15"/>
      <c r="C93" s="11"/>
      <c r="D93" s="7" t="s">
        <v>29</v>
      </c>
      <c r="E93" s="56" t="s">
        <v>93</v>
      </c>
      <c r="F93" s="49">
        <v>150</v>
      </c>
      <c r="G93" s="50">
        <v>5.64</v>
      </c>
      <c r="H93" s="50">
        <v>4.79</v>
      </c>
      <c r="I93" s="50">
        <v>33.700000000000003</v>
      </c>
      <c r="J93" s="50">
        <v>205.6</v>
      </c>
      <c r="K93" s="49">
        <v>331</v>
      </c>
      <c r="L93" s="40"/>
    </row>
    <row r="94" spans="1:12" ht="15.75" x14ac:dyDescent="0.25">
      <c r="A94" s="23"/>
      <c r="B94" s="15"/>
      <c r="C94" s="11"/>
      <c r="D94" s="7" t="s">
        <v>30</v>
      </c>
      <c r="E94" s="56" t="s">
        <v>98</v>
      </c>
      <c r="F94" s="49">
        <v>180</v>
      </c>
      <c r="G94" s="50">
        <v>0.94</v>
      </c>
      <c r="H94" s="50">
        <v>0.05</v>
      </c>
      <c r="I94" s="50">
        <v>27.78</v>
      </c>
      <c r="J94" s="50">
        <v>116.17</v>
      </c>
      <c r="K94" s="49" t="s">
        <v>99</v>
      </c>
      <c r="L94" s="40"/>
    </row>
    <row r="95" spans="1:12" ht="15.75" x14ac:dyDescent="0.25">
      <c r="A95" s="23"/>
      <c r="B95" s="15"/>
      <c r="C95" s="11"/>
      <c r="D95" s="7" t="s">
        <v>31</v>
      </c>
      <c r="E95" s="51" t="s">
        <v>42</v>
      </c>
      <c r="F95" s="53">
        <v>20</v>
      </c>
      <c r="G95" s="54">
        <v>1.25</v>
      </c>
      <c r="H95" s="54">
        <v>0.49</v>
      </c>
      <c r="I95" s="54">
        <v>8.57</v>
      </c>
      <c r="J95" s="54">
        <v>70.33</v>
      </c>
      <c r="K95" s="53" t="s">
        <v>44</v>
      </c>
      <c r="L95" s="40"/>
    </row>
    <row r="96" spans="1:12" ht="31.5" x14ac:dyDescent="0.25">
      <c r="A96" s="23"/>
      <c r="B96" s="15"/>
      <c r="C96" s="11"/>
      <c r="D96" s="7" t="s">
        <v>32</v>
      </c>
      <c r="E96" s="52" t="s">
        <v>53</v>
      </c>
      <c r="F96" s="49">
        <v>40</v>
      </c>
      <c r="G96" s="50">
        <v>2.65</v>
      </c>
      <c r="H96" s="50">
        <v>0.35</v>
      </c>
      <c r="I96" s="50">
        <v>16.96</v>
      </c>
      <c r="J96" s="50">
        <v>81.58</v>
      </c>
      <c r="K96" s="49" t="s">
        <v>55</v>
      </c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26.38</v>
      </c>
      <c r="H99" s="19">
        <f>SUM(H90:H98)</f>
        <v>27.630000000000003</v>
      </c>
      <c r="I99" s="19">
        <f>SUM(I90:I98)</f>
        <v>115.23000000000002</v>
      </c>
      <c r="J99" s="19">
        <f>SUM(J90:J98)</f>
        <v>821.47</v>
      </c>
      <c r="K99" s="25"/>
      <c r="L99" s="19">
        <f t="shared" ref="L99" si="21">SUM(L90:L98)</f>
        <v>149.80000000000001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1275</v>
      </c>
      <c r="G100" s="32">
        <f t="shared" ref="G100" si="22">G89+G99</f>
        <v>44.019999999999996</v>
      </c>
      <c r="H100" s="32">
        <f t="shared" ref="H100" si="23">H89+H99</f>
        <v>44.59</v>
      </c>
      <c r="I100" s="32">
        <f t="shared" ref="I100" si="24">I89+I99</f>
        <v>190.24</v>
      </c>
      <c r="J100" s="32">
        <f t="shared" ref="J100:L100" si="25">J89+J99</f>
        <v>1402.67</v>
      </c>
      <c r="K100" s="32"/>
      <c r="L100" s="32">
        <f t="shared" si="25"/>
        <v>249.70000000000002</v>
      </c>
    </row>
    <row r="101" spans="1:12" ht="31.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100</v>
      </c>
      <c r="F101" s="49">
        <v>160</v>
      </c>
      <c r="G101" s="50">
        <v>1.98</v>
      </c>
      <c r="H101" s="50">
        <v>4.5999999999999996</v>
      </c>
      <c r="I101" s="50">
        <v>24.5</v>
      </c>
      <c r="J101" s="50">
        <v>225</v>
      </c>
      <c r="K101" s="49">
        <v>189</v>
      </c>
      <c r="L101" s="49">
        <v>99.9</v>
      </c>
    </row>
    <row r="102" spans="1:12" ht="15.75" x14ac:dyDescent="0.25">
      <c r="A102" s="23"/>
      <c r="B102" s="15"/>
      <c r="C102" s="11"/>
      <c r="D102" s="6"/>
      <c r="E102" s="51" t="s">
        <v>41</v>
      </c>
      <c r="F102" s="49">
        <v>40</v>
      </c>
      <c r="G102" s="50">
        <v>8.6999999999999993</v>
      </c>
      <c r="H102" s="50">
        <v>8.4</v>
      </c>
      <c r="I102" s="50">
        <v>14.58</v>
      </c>
      <c r="J102" s="50">
        <v>117</v>
      </c>
      <c r="K102" s="49">
        <v>3</v>
      </c>
      <c r="L102" s="40"/>
    </row>
    <row r="103" spans="1:12" ht="15.75" x14ac:dyDescent="0.25">
      <c r="A103" s="23"/>
      <c r="B103" s="15"/>
      <c r="C103" s="11"/>
      <c r="D103" s="7" t="s">
        <v>22</v>
      </c>
      <c r="E103" s="56" t="s">
        <v>72</v>
      </c>
      <c r="F103" s="49">
        <v>180</v>
      </c>
      <c r="G103" s="50">
        <v>3.48</v>
      </c>
      <c r="H103" s="50">
        <v>2.79</v>
      </c>
      <c r="I103" s="50">
        <v>10.08</v>
      </c>
      <c r="J103" s="50">
        <v>80.55</v>
      </c>
      <c r="K103" s="49" t="s">
        <v>73</v>
      </c>
      <c r="L103" s="40"/>
    </row>
    <row r="104" spans="1:12" ht="15.75" x14ac:dyDescent="0.25">
      <c r="A104" s="23"/>
      <c r="B104" s="15"/>
      <c r="C104" s="11"/>
      <c r="D104" s="7" t="s">
        <v>23</v>
      </c>
      <c r="E104" s="51" t="s">
        <v>42</v>
      </c>
      <c r="F104" s="49">
        <v>25</v>
      </c>
      <c r="G104" s="50">
        <v>1.57</v>
      </c>
      <c r="H104" s="50">
        <v>0.61</v>
      </c>
      <c r="I104" s="50">
        <v>14.87</v>
      </c>
      <c r="J104" s="50">
        <v>87.92</v>
      </c>
      <c r="K104" s="49" t="s">
        <v>44</v>
      </c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x14ac:dyDescent="0.25">
      <c r="A106" s="23"/>
      <c r="B106" s="15"/>
      <c r="C106" s="11"/>
      <c r="D106" s="6"/>
      <c r="E106" s="56" t="s">
        <v>61</v>
      </c>
      <c r="F106" s="49">
        <v>125</v>
      </c>
      <c r="G106" s="50">
        <v>3.5</v>
      </c>
      <c r="H106" s="50">
        <v>3.13</v>
      </c>
      <c r="I106" s="50">
        <v>5.64</v>
      </c>
      <c r="J106" s="50">
        <v>70.64</v>
      </c>
      <c r="K106" s="49" t="s">
        <v>62</v>
      </c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19.23</v>
      </c>
      <c r="H108" s="19">
        <f>SUM(H101:H107)</f>
        <v>19.529999999999998</v>
      </c>
      <c r="I108" s="19">
        <f>SUM(I101:I107)</f>
        <v>69.67</v>
      </c>
      <c r="J108" s="19">
        <f>SUM(J101:J107)</f>
        <v>581.11</v>
      </c>
      <c r="K108" s="25"/>
      <c r="L108" s="19">
        <f t="shared" ref="L108" si="26">SUM(L101:L107)</f>
        <v>99.9</v>
      </c>
    </row>
    <row r="109" spans="1:12" ht="31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51</v>
      </c>
      <c r="F109" s="49">
        <v>60</v>
      </c>
      <c r="G109" s="50">
        <v>0.64</v>
      </c>
      <c r="H109" s="50">
        <v>2.06</v>
      </c>
      <c r="I109" s="50">
        <v>3.96</v>
      </c>
      <c r="J109" s="50">
        <v>45.64</v>
      </c>
      <c r="K109" s="49">
        <v>40</v>
      </c>
      <c r="L109" s="49">
        <v>149.80000000000001</v>
      </c>
    </row>
    <row r="110" spans="1:12" ht="15.75" x14ac:dyDescent="0.25">
      <c r="A110" s="23"/>
      <c r="B110" s="15"/>
      <c r="C110" s="11"/>
      <c r="D110" s="7" t="s">
        <v>27</v>
      </c>
      <c r="E110" s="56" t="s">
        <v>86</v>
      </c>
      <c r="F110" s="49">
        <v>220</v>
      </c>
      <c r="G110" s="50">
        <v>4.87</v>
      </c>
      <c r="H110" s="50">
        <v>2.8</v>
      </c>
      <c r="I110" s="50">
        <v>20.399999999999999</v>
      </c>
      <c r="J110" s="50">
        <v>128</v>
      </c>
      <c r="K110" s="49" t="s">
        <v>88</v>
      </c>
      <c r="L110" s="40"/>
    </row>
    <row r="111" spans="1:12" ht="15.75" x14ac:dyDescent="0.25">
      <c r="A111" s="23"/>
      <c r="B111" s="15"/>
      <c r="C111" s="11"/>
      <c r="D111" s="7" t="s">
        <v>28</v>
      </c>
      <c r="E111" s="55" t="s">
        <v>102</v>
      </c>
      <c r="F111" s="53">
        <v>90</v>
      </c>
      <c r="G111" s="54">
        <v>13.98</v>
      </c>
      <c r="H111" s="54">
        <v>12</v>
      </c>
      <c r="I111" s="54">
        <v>12.73</v>
      </c>
      <c r="J111" s="54">
        <v>264.06</v>
      </c>
      <c r="K111" s="53">
        <v>273</v>
      </c>
      <c r="L111" s="40"/>
    </row>
    <row r="112" spans="1:12" ht="15.75" x14ac:dyDescent="0.25">
      <c r="A112" s="23"/>
      <c r="B112" s="15"/>
      <c r="C112" s="11"/>
      <c r="D112" s="7" t="s">
        <v>29</v>
      </c>
      <c r="E112" s="56" t="s">
        <v>101</v>
      </c>
      <c r="F112" s="49">
        <v>150</v>
      </c>
      <c r="G112" s="50">
        <v>2.63</v>
      </c>
      <c r="H112" s="50">
        <v>8.16</v>
      </c>
      <c r="I112" s="50">
        <v>26.17</v>
      </c>
      <c r="J112" s="50">
        <v>147.16</v>
      </c>
      <c r="K112" s="53" t="s">
        <v>103</v>
      </c>
      <c r="L112" s="40"/>
    </row>
    <row r="113" spans="1:12" ht="15.75" x14ac:dyDescent="0.25">
      <c r="A113" s="23"/>
      <c r="B113" s="15"/>
      <c r="C113" s="11"/>
      <c r="D113" s="7" t="s">
        <v>30</v>
      </c>
      <c r="E113" s="56" t="s">
        <v>54</v>
      </c>
      <c r="F113" s="53">
        <v>180</v>
      </c>
      <c r="G113" s="54">
        <v>0.9</v>
      </c>
      <c r="H113" s="54">
        <v>0.18</v>
      </c>
      <c r="I113" s="54">
        <v>18.18</v>
      </c>
      <c r="J113" s="54">
        <v>77.400000000000006</v>
      </c>
      <c r="K113" s="53">
        <v>442</v>
      </c>
      <c r="L113" s="40"/>
    </row>
    <row r="114" spans="1:12" ht="15.75" x14ac:dyDescent="0.25">
      <c r="A114" s="23"/>
      <c r="B114" s="15"/>
      <c r="C114" s="11"/>
      <c r="D114" s="7" t="s">
        <v>31</v>
      </c>
      <c r="E114" s="51" t="s">
        <v>42</v>
      </c>
      <c r="F114" s="53">
        <v>20</v>
      </c>
      <c r="G114" s="54">
        <v>1.25</v>
      </c>
      <c r="H114" s="54">
        <v>0.49</v>
      </c>
      <c r="I114" s="54">
        <v>8.57</v>
      </c>
      <c r="J114" s="54">
        <v>70.33</v>
      </c>
      <c r="K114" s="53" t="s">
        <v>44</v>
      </c>
      <c r="L114" s="40"/>
    </row>
    <row r="115" spans="1:12" ht="31.5" x14ac:dyDescent="0.25">
      <c r="A115" s="23"/>
      <c r="B115" s="15"/>
      <c r="C115" s="11"/>
      <c r="D115" s="7" t="s">
        <v>32</v>
      </c>
      <c r="E115" s="52" t="s">
        <v>53</v>
      </c>
      <c r="F115" s="49">
        <v>40</v>
      </c>
      <c r="G115" s="50">
        <v>2.65</v>
      </c>
      <c r="H115" s="50">
        <v>0.35</v>
      </c>
      <c r="I115" s="50">
        <v>16.96</v>
      </c>
      <c r="J115" s="50">
        <v>81.58</v>
      </c>
      <c r="K115" s="49" t="s">
        <v>55</v>
      </c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>SUM(G109:G117)</f>
        <v>26.919999999999998</v>
      </c>
      <c r="H118" s="19">
        <f>SUM(H109:H117)</f>
        <v>26.04</v>
      </c>
      <c r="I118" s="19">
        <f>SUM(I109:I117)</f>
        <v>106.97</v>
      </c>
      <c r="J118" s="19">
        <f>SUM(J109:J117)</f>
        <v>814.17000000000007</v>
      </c>
      <c r="K118" s="25"/>
      <c r="L118" s="19">
        <f t="shared" ref="L118" si="27">SUM(L109:L117)</f>
        <v>149.80000000000001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1290</v>
      </c>
      <c r="G119" s="32">
        <f t="shared" ref="G119" si="28">G108+G118</f>
        <v>46.15</v>
      </c>
      <c r="H119" s="32">
        <f t="shared" ref="H119" si="29">H108+H118</f>
        <v>45.569999999999993</v>
      </c>
      <c r="I119" s="32">
        <f t="shared" ref="I119" si="30">I108+I118</f>
        <v>176.64</v>
      </c>
      <c r="J119" s="32">
        <f t="shared" ref="J119:L119" si="31">J108+J118</f>
        <v>1395.2800000000002</v>
      </c>
      <c r="K119" s="32"/>
      <c r="L119" s="32">
        <f t="shared" si="31"/>
        <v>249.70000000000002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71</v>
      </c>
      <c r="F120" s="49">
        <v>160</v>
      </c>
      <c r="G120" s="50">
        <v>8.8000000000000007</v>
      </c>
      <c r="H120" s="50">
        <v>13.71</v>
      </c>
      <c r="I120" s="50">
        <v>37.5</v>
      </c>
      <c r="J120" s="50">
        <v>318</v>
      </c>
      <c r="K120" s="49">
        <v>210</v>
      </c>
      <c r="L120" s="49">
        <v>99.9</v>
      </c>
    </row>
    <row r="121" spans="1:12" ht="15.75" x14ac:dyDescent="0.25">
      <c r="A121" s="14"/>
      <c r="B121" s="15"/>
      <c r="C121" s="11"/>
      <c r="D121" s="6"/>
      <c r="E121" s="56" t="s">
        <v>74</v>
      </c>
      <c r="F121" s="49">
        <v>40</v>
      </c>
      <c r="G121" s="50">
        <v>4.58</v>
      </c>
      <c r="H121" s="50">
        <v>2.38</v>
      </c>
      <c r="I121" s="50">
        <v>0.3</v>
      </c>
      <c r="J121" s="50">
        <v>63</v>
      </c>
      <c r="K121" s="49">
        <v>213</v>
      </c>
      <c r="L121" s="40"/>
    </row>
    <row r="122" spans="1:12" ht="15.75" x14ac:dyDescent="0.25">
      <c r="A122" s="14"/>
      <c r="B122" s="15"/>
      <c r="C122" s="11"/>
      <c r="D122" s="7" t="s">
        <v>22</v>
      </c>
      <c r="E122" s="51" t="s">
        <v>129</v>
      </c>
      <c r="F122" s="49">
        <v>185</v>
      </c>
      <c r="G122" s="50">
        <v>0.25</v>
      </c>
      <c r="H122" s="50">
        <v>0.01</v>
      </c>
      <c r="I122" s="50">
        <v>6.9</v>
      </c>
      <c r="J122" s="50">
        <v>27.4</v>
      </c>
      <c r="K122" s="49" t="s">
        <v>130</v>
      </c>
      <c r="L122" s="40"/>
    </row>
    <row r="123" spans="1:12" ht="15.75" x14ac:dyDescent="0.25">
      <c r="A123" s="14"/>
      <c r="B123" s="15"/>
      <c r="C123" s="11"/>
      <c r="D123" s="7" t="s">
        <v>23</v>
      </c>
      <c r="E123" s="51" t="s">
        <v>42</v>
      </c>
      <c r="F123" s="49">
        <v>25</v>
      </c>
      <c r="G123" s="50">
        <v>1.57</v>
      </c>
      <c r="H123" s="50">
        <v>0.61</v>
      </c>
      <c r="I123" s="50">
        <v>14.87</v>
      </c>
      <c r="J123" s="50">
        <v>87.92</v>
      </c>
      <c r="K123" s="49" t="s">
        <v>44</v>
      </c>
      <c r="L123" s="40"/>
    </row>
    <row r="124" spans="1:12" ht="15.75" x14ac:dyDescent="0.25">
      <c r="A124" s="14"/>
      <c r="B124" s="15"/>
      <c r="C124" s="11"/>
      <c r="D124" s="7" t="s">
        <v>24</v>
      </c>
      <c r="E124" s="51" t="s">
        <v>46</v>
      </c>
      <c r="F124" s="49">
        <v>100</v>
      </c>
      <c r="G124" s="50">
        <v>0.9</v>
      </c>
      <c r="H124" s="50">
        <v>0.2</v>
      </c>
      <c r="I124" s="50">
        <v>8.1</v>
      </c>
      <c r="J124" s="50">
        <v>43</v>
      </c>
      <c r="K124" s="49" t="s">
        <v>106</v>
      </c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16.100000000000001</v>
      </c>
      <c r="H127" s="19">
        <f>SUM(H120:H126)</f>
        <v>16.91</v>
      </c>
      <c r="I127" s="19">
        <f>SUM(I120:I126)</f>
        <v>67.669999999999987</v>
      </c>
      <c r="J127" s="19">
        <f>SUM(J120:J126)</f>
        <v>539.31999999999994</v>
      </c>
      <c r="K127" s="25"/>
      <c r="L127" s="19">
        <f t="shared" ref="L127" si="32">SUM(L120:L126)</f>
        <v>99.9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78</v>
      </c>
      <c r="F128" s="49">
        <v>60</v>
      </c>
      <c r="G128" s="50">
        <v>0.48</v>
      </c>
      <c r="H128" s="50">
        <v>0.06</v>
      </c>
      <c r="I128" s="50">
        <v>1.02</v>
      </c>
      <c r="J128" s="50">
        <v>7.8</v>
      </c>
      <c r="K128" s="49" t="s">
        <v>81</v>
      </c>
      <c r="L128" s="49">
        <v>149.80000000000001</v>
      </c>
    </row>
    <row r="129" spans="1:12" ht="15.75" x14ac:dyDescent="0.25">
      <c r="A129" s="14"/>
      <c r="B129" s="15"/>
      <c r="C129" s="11"/>
      <c r="D129" s="7" t="s">
        <v>27</v>
      </c>
      <c r="E129" s="56" t="s">
        <v>107</v>
      </c>
      <c r="F129" s="49">
        <v>210</v>
      </c>
      <c r="G129" s="50">
        <v>4.5</v>
      </c>
      <c r="H129" s="50">
        <v>6.7</v>
      </c>
      <c r="I129" s="50">
        <v>13.5</v>
      </c>
      <c r="J129" s="50">
        <v>185</v>
      </c>
      <c r="K129" s="49">
        <v>80</v>
      </c>
      <c r="L129" s="40"/>
    </row>
    <row r="130" spans="1:12" ht="15.75" x14ac:dyDescent="0.25">
      <c r="A130" s="14"/>
      <c r="B130" s="15"/>
      <c r="C130" s="11"/>
      <c r="D130" s="7" t="s">
        <v>28</v>
      </c>
      <c r="E130" s="56" t="s">
        <v>131</v>
      </c>
      <c r="F130" s="49">
        <v>90</v>
      </c>
      <c r="G130" s="50">
        <v>10.87</v>
      </c>
      <c r="H130" s="50">
        <v>9.24</v>
      </c>
      <c r="I130" s="50">
        <v>13.2</v>
      </c>
      <c r="J130" s="50">
        <v>164.2</v>
      </c>
      <c r="K130" s="49">
        <v>243</v>
      </c>
      <c r="L130" s="40"/>
    </row>
    <row r="131" spans="1:12" ht="15.75" x14ac:dyDescent="0.25">
      <c r="A131" s="14"/>
      <c r="B131" s="15"/>
      <c r="C131" s="11"/>
      <c r="D131" s="7" t="s">
        <v>29</v>
      </c>
      <c r="E131" s="56" t="s">
        <v>63</v>
      </c>
      <c r="F131" s="49">
        <v>150</v>
      </c>
      <c r="G131" s="50">
        <v>3.28</v>
      </c>
      <c r="H131" s="50">
        <v>7.24</v>
      </c>
      <c r="I131" s="50">
        <v>22.06</v>
      </c>
      <c r="J131" s="50">
        <v>162.91999999999999</v>
      </c>
      <c r="K131" s="49">
        <v>335</v>
      </c>
      <c r="L131" s="40"/>
    </row>
    <row r="132" spans="1:12" ht="15.75" x14ac:dyDescent="0.25">
      <c r="A132" s="14"/>
      <c r="B132" s="15"/>
      <c r="C132" s="11"/>
      <c r="D132" s="7" t="s">
        <v>30</v>
      </c>
      <c r="E132" s="56" t="s">
        <v>108</v>
      </c>
      <c r="F132" s="49">
        <v>180</v>
      </c>
      <c r="G132" s="50">
        <v>7.0000000000000007E-2</v>
      </c>
      <c r="H132" s="50">
        <v>0.05</v>
      </c>
      <c r="I132" s="50">
        <v>22.34</v>
      </c>
      <c r="J132" s="50">
        <v>87.75</v>
      </c>
      <c r="K132" s="49" t="s">
        <v>109</v>
      </c>
      <c r="L132" s="40"/>
    </row>
    <row r="133" spans="1:12" ht="15.75" x14ac:dyDescent="0.25">
      <c r="A133" s="14"/>
      <c r="B133" s="15"/>
      <c r="C133" s="11"/>
      <c r="D133" s="7" t="s">
        <v>31</v>
      </c>
      <c r="E133" s="51" t="s">
        <v>42</v>
      </c>
      <c r="F133" s="49">
        <v>50</v>
      </c>
      <c r="G133" s="50">
        <v>3.75</v>
      </c>
      <c r="H133" s="50">
        <v>1.45</v>
      </c>
      <c r="I133" s="50">
        <v>25.7</v>
      </c>
      <c r="J133" s="50">
        <v>131</v>
      </c>
      <c r="K133" s="49" t="s">
        <v>44</v>
      </c>
      <c r="L133" s="40"/>
    </row>
    <row r="134" spans="1:12" ht="31.5" x14ac:dyDescent="0.25">
      <c r="A134" s="14"/>
      <c r="B134" s="15"/>
      <c r="C134" s="11"/>
      <c r="D134" s="7" t="s">
        <v>32</v>
      </c>
      <c r="E134" s="52" t="s">
        <v>53</v>
      </c>
      <c r="F134" s="49">
        <v>40</v>
      </c>
      <c r="G134" s="50">
        <v>2.65</v>
      </c>
      <c r="H134" s="50">
        <v>0.35</v>
      </c>
      <c r="I134" s="50">
        <v>16.96</v>
      </c>
      <c r="J134" s="50">
        <v>81.58</v>
      </c>
      <c r="K134" s="49" t="s">
        <v>55</v>
      </c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25.599999999999998</v>
      </c>
      <c r="H137" s="19">
        <f>SUM(H128:H136)</f>
        <v>25.090000000000003</v>
      </c>
      <c r="I137" s="19">
        <f>SUM(I128:I136)</f>
        <v>114.78</v>
      </c>
      <c r="J137" s="19">
        <f>SUM(J128:J136)</f>
        <v>820.25</v>
      </c>
      <c r="K137" s="25"/>
      <c r="L137" s="19">
        <f t="shared" ref="L137" si="33">SUM(L128:L136)</f>
        <v>149.80000000000001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1290</v>
      </c>
      <c r="G138" s="32">
        <f t="shared" ref="G138" si="34">G127+G137</f>
        <v>41.7</v>
      </c>
      <c r="H138" s="32">
        <f t="shared" ref="H138" si="35">H127+H137</f>
        <v>42</v>
      </c>
      <c r="I138" s="32">
        <f t="shared" ref="I138" si="36">I127+I137</f>
        <v>182.45</v>
      </c>
      <c r="J138" s="32">
        <f t="shared" ref="J138:L138" si="37">J127+J137</f>
        <v>1359.57</v>
      </c>
      <c r="K138" s="32"/>
      <c r="L138" s="32">
        <f t="shared" si="37"/>
        <v>249.70000000000002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110</v>
      </c>
      <c r="F139" s="49">
        <v>160</v>
      </c>
      <c r="G139" s="50">
        <v>10.4</v>
      </c>
      <c r="H139" s="50">
        <v>13.8</v>
      </c>
      <c r="I139" s="50">
        <v>22.1</v>
      </c>
      <c r="J139" s="54">
        <v>255</v>
      </c>
      <c r="K139" s="49" t="s">
        <v>111</v>
      </c>
      <c r="L139" s="49">
        <v>99.9</v>
      </c>
    </row>
    <row r="140" spans="1:12" ht="15.75" x14ac:dyDescent="0.25">
      <c r="A140" s="23"/>
      <c r="B140" s="15"/>
      <c r="C140" s="11"/>
      <c r="D140" s="6"/>
      <c r="E140" s="56" t="s">
        <v>59</v>
      </c>
      <c r="F140" s="49">
        <v>40</v>
      </c>
      <c r="G140" s="50">
        <v>1.62</v>
      </c>
      <c r="H140" s="50">
        <v>0.6</v>
      </c>
      <c r="I140" s="50">
        <v>24.86</v>
      </c>
      <c r="J140" s="50">
        <v>109.2</v>
      </c>
      <c r="K140" s="53" t="s">
        <v>60</v>
      </c>
      <c r="L140" s="40"/>
    </row>
    <row r="141" spans="1:12" ht="15.75" x14ac:dyDescent="0.25">
      <c r="A141" s="23"/>
      <c r="B141" s="15"/>
      <c r="C141" s="11"/>
      <c r="D141" s="7" t="s">
        <v>22</v>
      </c>
      <c r="E141" s="56" t="s">
        <v>57</v>
      </c>
      <c r="F141" s="49">
        <v>180</v>
      </c>
      <c r="G141" s="50">
        <v>2.04</v>
      </c>
      <c r="H141" s="50">
        <v>1.1200000000000001</v>
      </c>
      <c r="I141" s="50">
        <v>11.41</v>
      </c>
      <c r="J141" s="50">
        <v>64.28</v>
      </c>
      <c r="K141" s="49" t="s">
        <v>58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9">
        <v>25</v>
      </c>
      <c r="G142" s="50">
        <v>1.57</v>
      </c>
      <c r="H142" s="50">
        <v>0.61</v>
      </c>
      <c r="I142" s="50">
        <v>14.87</v>
      </c>
      <c r="J142" s="50">
        <v>87.92</v>
      </c>
      <c r="K142" s="49" t="s">
        <v>44</v>
      </c>
      <c r="L142" s="40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x14ac:dyDescent="0.25">
      <c r="A144" s="23"/>
      <c r="B144" s="15"/>
      <c r="C144" s="11"/>
      <c r="D144" s="6"/>
      <c r="E144" s="56" t="s">
        <v>61</v>
      </c>
      <c r="F144" s="49">
        <v>125</v>
      </c>
      <c r="G144" s="50">
        <v>3.5</v>
      </c>
      <c r="H144" s="50">
        <v>3.13</v>
      </c>
      <c r="I144" s="50">
        <v>5.64</v>
      </c>
      <c r="J144" s="50">
        <v>70.64</v>
      </c>
      <c r="K144" s="49" t="s">
        <v>62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>SUM(G139:G145)</f>
        <v>19.13</v>
      </c>
      <c r="H146" s="19">
        <f>SUM(H139:H145)</f>
        <v>19.259999999999998</v>
      </c>
      <c r="I146" s="19">
        <f>SUM(I139:I145)</f>
        <v>78.88000000000001</v>
      </c>
      <c r="J146" s="19">
        <f>SUM(J139:J145)</f>
        <v>587.04</v>
      </c>
      <c r="K146" s="25"/>
      <c r="L146" s="19">
        <f t="shared" ref="L146" si="38">SUM(L139:L145)</f>
        <v>99.9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96</v>
      </c>
      <c r="F147" s="49">
        <v>60</v>
      </c>
      <c r="G147" s="50">
        <v>0.86</v>
      </c>
      <c r="H147" s="50">
        <v>5.05</v>
      </c>
      <c r="I147" s="50">
        <v>6.02</v>
      </c>
      <c r="J147" s="50">
        <v>68.89</v>
      </c>
      <c r="K147" s="49">
        <v>52</v>
      </c>
      <c r="L147" s="49">
        <v>149.80000000000001</v>
      </c>
    </row>
    <row r="148" spans="1:12" ht="15.75" x14ac:dyDescent="0.25">
      <c r="A148" s="23"/>
      <c r="B148" s="15"/>
      <c r="C148" s="11"/>
      <c r="D148" s="7" t="s">
        <v>27</v>
      </c>
      <c r="E148" s="56" t="s">
        <v>113</v>
      </c>
      <c r="F148" s="49">
        <v>220</v>
      </c>
      <c r="G148" s="50">
        <v>6.4</v>
      </c>
      <c r="H148" s="50">
        <v>6.6</v>
      </c>
      <c r="I148" s="50">
        <v>9.4</v>
      </c>
      <c r="J148" s="50">
        <v>111.75</v>
      </c>
      <c r="K148" s="49" t="s">
        <v>114</v>
      </c>
      <c r="L148" s="40"/>
    </row>
    <row r="149" spans="1:12" ht="15.75" x14ac:dyDescent="0.25">
      <c r="A149" s="23"/>
      <c r="B149" s="15"/>
      <c r="C149" s="11"/>
      <c r="D149" s="7" t="s">
        <v>28</v>
      </c>
      <c r="E149" s="52" t="s">
        <v>49</v>
      </c>
      <c r="F149" s="53">
        <v>90</v>
      </c>
      <c r="G149" s="54">
        <v>8.85</v>
      </c>
      <c r="H149" s="54">
        <v>12.18</v>
      </c>
      <c r="I149" s="54">
        <v>11.28</v>
      </c>
      <c r="J149" s="54">
        <v>170</v>
      </c>
      <c r="K149" s="53">
        <v>315</v>
      </c>
      <c r="L149" s="40"/>
    </row>
    <row r="150" spans="1:12" ht="15.75" x14ac:dyDescent="0.25">
      <c r="A150" s="23"/>
      <c r="B150" s="15"/>
      <c r="C150" s="11"/>
      <c r="D150" s="7" t="s">
        <v>29</v>
      </c>
      <c r="E150" s="56" t="s">
        <v>112</v>
      </c>
      <c r="F150" s="49">
        <v>150</v>
      </c>
      <c r="G150" s="50">
        <v>3.74</v>
      </c>
      <c r="H150" s="50">
        <v>2.66</v>
      </c>
      <c r="I150" s="50">
        <v>34.5</v>
      </c>
      <c r="J150" s="50">
        <v>213.89</v>
      </c>
      <c r="K150" s="49">
        <v>326</v>
      </c>
      <c r="L150" s="40"/>
    </row>
    <row r="151" spans="1:12" ht="15.75" x14ac:dyDescent="0.25">
      <c r="A151" s="23"/>
      <c r="B151" s="15"/>
      <c r="C151" s="11"/>
      <c r="D151" s="7" t="s">
        <v>30</v>
      </c>
      <c r="E151" s="57" t="s">
        <v>115</v>
      </c>
      <c r="F151" s="49">
        <v>180</v>
      </c>
      <c r="G151" s="50">
        <v>0.1</v>
      </c>
      <c r="H151" s="50">
        <v>0.1</v>
      </c>
      <c r="I151" s="50">
        <v>29.49</v>
      </c>
      <c r="J151" s="50">
        <v>105.96</v>
      </c>
      <c r="K151" s="49" t="s">
        <v>116</v>
      </c>
      <c r="L151" s="40"/>
    </row>
    <row r="152" spans="1:12" ht="15.75" x14ac:dyDescent="0.25">
      <c r="A152" s="23"/>
      <c r="B152" s="15"/>
      <c r="C152" s="11"/>
      <c r="D152" s="7" t="s">
        <v>31</v>
      </c>
      <c r="E152" s="51" t="s">
        <v>42</v>
      </c>
      <c r="F152" s="53">
        <v>20</v>
      </c>
      <c r="G152" s="54">
        <v>1.25</v>
      </c>
      <c r="H152" s="54">
        <v>0.49</v>
      </c>
      <c r="I152" s="54">
        <v>8.57</v>
      </c>
      <c r="J152" s="54">
        <v>70.33</v>
      </c>
      <c r="K152" s="53" t="s">
        <v>44</v>
      </c>
      <c r="L152" s="40"/>
    </row>
    <row r="153" spans="1:12" ht="31.5" x14ac:dyDescent="0.25">
      <c r="A153" s="23"/>
      <c r="B153" s="15"/>
      <c r="C153" s="11"/>
      <c r="D153" s="7" t="s">
        <v>32</v>
      </c>
      <c r="E153" s="52" t="s">
        <v>53</v>
      </c>
      <c r="F153" s="49">
        <v>40</v>
      </c>
      <c r="G153" s="50">
        <v>2.65</v>
      </c>
      <c r="H153" s="50">
        <v>0.35</v>
      </c>
      <c r="I153" s="50">
        <v>16.96</v>
      </c>
      <c r="J153" s="50">
        <v>81.58</v>
      </c>
      <c r="K153" s="49" t="s">
        <v>55</v>
      </c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23.85</v>
      </c>
      <c r="H156" s="19">
        <f>SUM(H147:H155)</f>
        <v>27.43</v>
      </c>
      <c r="I156" s="19">
        <f>SUM(I147:I155)</f>
        <v>116.22</v>
      </c>
      <c r="J156" s="19">
        <f>SUM(J147:J155)</f>
        <v>822.40000000000009</v>
      </c>
      <c r="K156" s="25"/>
      <c r="L156" s="19">
        <f t="shared" ref="L156" si="39">SUM(L147:L155)</f>
        <v>149.80000000000001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1290</v>
      </c>
      <c r="G157" s="32">
        <f t="shared" ref="G157" si="40">G146+G156</f>
        <v>42.980000000000004</v>
      </c>
      <c r="H157" s="32">
        <f t="shared" ref="H157" si="41">H146+H156</f>
        <v>46.69</v>
      </c>
      <c r="I157" s="32">
        <f t="shared" ref="I157" si="42">I146+I156</f>
        <v>195.10000000000002</v>
      </c>
      <c r="J157" s="32">
        <f t="shared" ref="J157:L157" si="43">J146+J156</f>
        <v>1409.44</v>
      </c>
      <c r="K157" s="32"/>
      <c r="L157" s="32">
        <f t="shared" si="43"/>
        <v>249.70000000000002</v>
      </c>
    </row>
    <row r="158" spans="1:12" ht="31.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117</v>
      </c>
      <c r="F158" s="49">
        <v>160</v>
      </c>
      <c r="G158" s="50">
        <v>4.8</v>
      </c>
      <c r="H158" s="50">
        <v>7.3</v>
      </c>
      <c r="I158" s="50">
        <v>30.02</v>
      </c>
      <c r="J158" s="50">
        <v>265</v>
      </c>
      <c r="K158" s="49" t="s">
        <v>118</v>
      </c>
      <c r="L158" s="49">
        <v>99.9</v>
      </c>
    </row>
    <row r="159" spans="1:12" ht="15.75" x14ac:dyDescent="0.25">
      <c r="A159" s="23"/>
      <c r="B159" s="15"/>
      <c r="C159" s="11"/>
      <c r="D159" s="6"/>
      <c r="E159" s="51" t="s">
        <v>41</v>
      </c>
      <c r="F159" s="49">
        <v>40</v>
      </c>
      <c r="G159" s="50">
        <v>8.6999999999999993</v>
      </c>
      <c r="H159" s="50">
        <v>8.4</v>
      </c>
      <c r="I159" s="50">
        <v>14.58</v>
      </c>
      <c r="J159" s="50">
        <v>117</v>
      </c>
      <c r="K159" s="49">
        <v>3</v>
      </c>
      <c r="L159" s="40"/>
    </row>
    <row r="160" spans="1:12" ht="15.75" x14ac:dyDescent="0.25">
      <c r="A160" s="23"/>
      <c r="B160" s="15"/>
      <c r="C160" s="11"/>
      <c r="D160" s="7" t="s">
        <v>22</v>
      </c>
      <c r="E160" s="51" t="s">
        <v>43</v>
      </c>
      <c r="F160" s="49">
        <v>185</v>
      </c>
      <c r="G160" s="50">
        <v>0.25</v>
      </c>
      <c r="H160" s="50">
        <v>0.01</v>
      </c>
      <c r="I160" s="50">
        <v>5.56</v>
      </c>
      <c r="J160" s="50">
        <v>26.13</v>
      </c>
      <c r="K160" s="49" t="s">
        <v>45</v>
      </c>
      <c r="L160" s="40"/>
    </row>
    <row r="161" spans="1:12" ht="15.75" x14ac:dyDescent="0.25">
      <c r="A161" s="23"/>
      <c r="B161" s="15"/>
      <c r="C161" s="11"/>
      <c r="D161" s="7" t="s">
        <v>23</v>
      </c>
      <c r="E161" s="51" t="s">
        <v>42</v>
      </c>
      <c r="F161" s="49">
        <v>25</v>
      </c>
      <c r="G161" s="50">
        <v>1.57</v>
      </c>
      <c r="H161" s="50">
        <v>0.61</v>
      </c>
      <c r="I161" s="50">
        <v>14.87</v>
      </c>
      <c r="J161" s="50">
        <v>87.92</v>
      </c>
      <c r="K161" s="49" t="s">
        <v>44</v>
      </c>
      <c r="L161" s="40"/>
    </row>
    <row r="162" spans="1:12" ht="15.75" x14ac:dyDescent="0.25">
      <c r="A162" s="23"/>
      <c r="B162" s="15"/>
      <c r="C162" s="11"/>
      <c r="D162" s="7" t="s">
        <v>24</v>
      </c>
      <c r="E162" s="51" t="s">
        <v>46</v>
      </c>
      <c r="F162" s="49">
        <v>100</v>
      </c>
      <c r="G162" s="50">
        <v>0.4</v>
      </c>
      <c r="H162" s="50">
        <v>0.4</v>
      </c>
      <c r="I162" s="50">
        <v>9.8000000000000007</v>
      </c>
      <c r="J162" s="50">
        <v>47</v>
      </c>
      <c r="K162" s="49" t="s">
        <v>47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15.72</v>
      </c>
      <c r="H165" s="19">
        <f>SUM(H158:H164)</f>
        <v>16.72</v>
      </c>
      <c r="I165" s="19">
        <f>SUM(I158:I164)</f>
        <v>74.83</v>
      </c>
      <c r="J165" s="19">
        <f>SUM(J158:J164)</f>
        <v>543.04999999999995</v>
      </c>
      <c r="K165" s="25"/>
      <c r="L165" s="19">
        <f t="shared" ref="L165" si="44">SUM(L158:L164)</f>
        <v>99.9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121</v>
      </c>
      <c r="F166" s="49">
        <v>60</v>
      </c>
      <c r="G166" s="50">
        <v>0.73</v>
      </c>
      <c r="H166" s="50">
        <v>2</v>
      </c>
      <c r="I166" s="50">
        <v>7.66</v>
      </c>
      <c r="J166" s="50">
        <v>71.34</v>
      </c>
      <c r="K166" s="49">
        <v>41</v>
      </c>
      <c r="L166" s="49">
        <v>149.80000000000001</v>
      </c>
    </row>
    <row r="167" spans="1:12" ht="15.75" x14ac:dyDescent="0.25">
      <c r="A167" s="23"/>
      <c r="B167" s="15"/>
      <c r="C167" s="11"/>
      <c r="D167" s="7" t="s">
        <v>27</v>
      </c>
      <c r="E167" s="56" t="s">
        <v>120</v>
      </c>
      <c r="F167" s="49">
        <v>220</v>
      </c>
      <c r="G167" s="50">
        <v>2.5099999999999998</v>
      </c>
      <c r="H167" s="50">
        <v>6.4</v>
      </c>
      <c r="I167" s="50">
        <v>16.2</v>
      </c>
      <c r="J167" s="50">
        <v>165</v>
      </c>
      <c r="K167" s="49" t="s">
        <v>122</v>
      </c>
      <c r="L167" s="40"/>
    </row>
    <row r="168" spans="1:12" ht="15.75" x14ac:dyDescent="0.25">
      <c r="A168" s="23"/>
      <c r="B168" s="15"/>
      <c r="C168" s="11"/>
      <c r="D168" s="7" t="s">
        <v>28</v>
      </c>
      <c r="E168" s="56" t="s">
        <v>119</v>
      </c>
      <c r="F168" s="49">
        <v>240</v>
      </c>
      <c r="G168" s="50">
        <v>16.399999999999999</v>
      </c>
      <c r="H168" s="50">
        <v>15.4</v>
      </c>
      <c r="I168" s="50">
        <v>28.81</v>
      </c>
      <c r="J168" s="50">
        <v>290.60000000000002</v>
      </c>
      <c r="K168" s="49">
        <v>259</v>
      </c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x14ac:dyDescent="0.25">
      <c r="A170" s="23"/>
      <c r="B170" s="15"/>
      <c r="C170" s="11"/>
      <c r="D170" s="7" t="s">
        <v>30</v>
      </c>
      <c r="E170" s="52" t="s">
        <v>54</v>
      </c>
      <c r="F170" s="53">
        <v>180</v>
      </c>
      <c r="G170" s="54">
        <v>0.9</v>
      </c>
      <c r="H170" s="54">
        <v>0.18</v>
      </c>
      <c r="I170" s="54">
        <v>18.18</v>
      </c>
      <c r="J170" s="54">
        <v>77.400000000000006</v>
      </c>
      <c r="K170" s="53">
        <v>442</v>
      </c>
      <c r="L170" s="40"/>
    </row>
    <row r="171" spans="1:12" ht="15.75" x14ac:dyDescent="0.25">
      <c r="A171" s="23"/>
      <c r="B171" s="15"/>
      <c r="C171" s="11"/>
      <c r="D171" s="7" t="s">
        <v>31</v>
      </c>
      <c r="E171" s="51" t="s">
        <v>42</v>
      </c>
      <c r="F171" s="49">
        <v>50</v>
      </c>
      <c r="G171" s="50">
        <v>3.75</v>
      </c>
      <c r="H171" s="50">
        <v>1.45</v>
      </c>
      <c r="I171" s="50">
        <v>25.7</v>
      </c>
      <c r="J171" s="50">
        <v>131</v>
      </c>
      <c r="K171" s="49" t="s">
        <v>44</v>
      </c>
      <c r="L171" s="40"/>
    </row>
    <row r="172" spans="1:12" ht="31.5" x14ac:dyDescent="0.25">
      <c r="A172" s="23"/>
      <c r="B172" s="15"/>
      <c r="C172" s="11"/>
      <c r="D172" s="7" t="s">
        <v>32</v>
      </c>
      <c r="E172" s="52" t="s">
        <v>53</v>
      </c>
      <c r="F172" s="49">
        <v>40</v>
      </c>
      <c r="G172" s="50">
        <v>2.65</v>
      </c>
      <c r="H172" s="50">
        <v>0.35</v>
      </c>
      <c r="I172" s="50">
        <v>16.96</v>
      </c>
      <c r="J172" s="50">
        <v>81.58</v>
      </c>
      <c r="K172" s="49" t="s">
        <v>55</v>
      </c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26.939999999999994</v>
      </c>
      <c r="H175" s="19">
        <f>SUM(H166:H174)</f>
        <v>25.78</v>
      </c>
      <c r="I175" s="19">
        <f>SUM(I166:I174)</f>
        <v>113.50999999999999</v>
      </c>
      <c r="J175" s="19">
        <f>SUM(J166:J174)</f>
        <v>816.92000000000007</v>
      </c>
      <c r="K175" s="25"/>
      <c r="L175" s="19">
        <f t="shared" ref="L175" si="45">SUM(L166:L174)</f>
        <v>149.80000000000001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1300</v>
      </c>
      <c r="G176" s="32">
        <f t="shared" ref="G176" si="46">G165+G175</f>
        <v>42.66</v>
      </c>
      <c r="H176" s="32">
        <f t="shared" ref="H176" si="47">H165+H175</f>
        <v>42.5</v>
      </c>
      <c r="I176" s="32">
        <f t="shared" ref="I176" si="48">I165+I175</f>
        <v>188.33999999999997</v>
      </c>
      <c r="J176" s="32">
        <f t="shared" ref="J176:L176" si="49">J165+J175</f>
        <v>1359.97</v>
      </c>
      <c r="K176" s="32"/>
      <c r="L176" s="32">
        <f t="shared" si="49"/>
        <v>249.70000000000002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123</v>
      </c>
      <c r="F177" s="49">
        <v>160</v>
      </c>
      <c r="G177" s="50">
        <v>5.2</v>
      </c>
      <c r="H177" s="50">
        <v>7.1</v>
      </c>
      <c r="I177" s="50">
        <v>26.7</v>
      </c>
      <c r="J177" s="50">
        <v>224</v>
      </c>
      <c r="K177" s="49">
        <v>189</v>
      </c>
      <c r="L177" s="49">
        <v>99.9</v>
      </c>
    </row>
    <row r="178" spans="1:12" ht="15.75" x14ac:dyDescent="0.25">
      <c r="A178" s="23"/>
      <c r="B178" s="15"/>
      <c r="C178" s="11"/>
      <c r="D178" s="6"/>
      <c r="E178" s="56" t="s">
        <v>128</v>
      </c>
      <c r="F178" s="49">
        <v>40</v>
      </c>
      <c r="G178" s="50">
        <v>7.33</v>
      </c>
      <c r="H178" s="50">
        <v>5.2</v>
      </c>
      <c r="I178" s="50">
        <v>7.2</v>
      </c>
      <c r="J178" s="50">
        <v>102.5</v>
      </c>
      <c r="K178" s="49">
        <v>224</v>
      </c>
      <c r="L178" s="40"/>
    </row>
    <row r="179" spans="1:12" ht="15.75" x14ac:dyDescent="0.25">
      <c r="A179" s="23"/>
      <c r="B179" s="15"/>
      <c r="C179" s="11"/>
      <c r="D179" s="7" t="s">
        <v>22</v>
      </c>
      <c r="E179" s="56" t="s">
        <v>104</v>
      </c>
      <c r="F179" s="49">
        <v>180</v>
      </c>
      <c r="G179" s="50">
        <v>0.2</v>
      </c>
      <c r="H179" s="50">
        <v>0</v>
      </c>
      <c r="I179" s="50">
        <v>14.7</v>
      </c>
      <c r="J179" s="50">
        <v>58.3</v>
      </c>
      <c r="K179" s="49" t="s">
        <v>105</v>
      </c>
      <c r="L179" s="40"/>
    </row>
    <row r="180" spans="1:12" ht="15.75" x14ac:dyDescent="0.25">
      <c r="A180" s="23"/>
      <c r="B180" s="15"/>
      <c r="C180" s="11"/>
      <c r="D180" s="7" t="s">
        <v>23</v>
      </c>
      <c r="E180" s="51" t="s">
        <v>42</v>
      </c>
      <c r="F180" s="49">
        <v>25</v>
      </c>
      <c r="G180" s="50">
        <v>1.57</v>
      </c>
      <c r="H180" s="50">
        <v>0.61</v>
      </c>
      <c r="I180" s="50">
        <v>14.87</v>
      </c>
      <c r="J180" s="50">
        <v>87.92</v>
      </c>
      <c r="K180" s="49" t="s">
        <v>44</v>
      </c>
      <c r="L180" s="40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x14ac:dyDescent="0.25">
      <c r="A182" s="23"/>
      <c r="B182" s="15"/>
      <c r="C182" s="11"/>
      <c r="D182" s="6"/>
      <c r="E182" s="56" t="s">
        <v>61</v>
      </c>
      <c r="F182" s="49">
        <v>125</v>
      </c>
      <c r="G182" s="50">
        <v>3.5</v>
      </c>
      <c r="H182" s="50">
        <v>3.13</v>
      </c>
      <c r="I182" s="50">
        <v>5.64</v>
      </c>
      <c r="J182" s="50">
        <v>70.64</v>
      </c>
      <c r="K182" s="49" t="s">
        <v>62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17.8</v>
      </c>
      <c r="H184" s="19">
        <f>SUM(H177:H183)</f>
        <v>16.04</v>
      </c>
      <c r="I184" s="19">
        <f>SUM(I177:I183)</f>
        <v>69.109999999999985</v>
      </c>
      <c r="J184" s="19">
        <f>SUM(J177:J183)</f>
        <v>543.36</v>
      </c>
      <c r="K184" s="25"/>
      <c r="L184" s="19">
        <f t="shared" ref="L184" si="50">SUM(L177:L183)</f>
        <v>99.9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126</v>
      </c>
      <c r="F185" s="49">
        <v>60</v>
      </c>
      <c r="G185" s="50">
        <v>0.86</v>
      </c>
      <c r="H185" s="50">
        <v>6.1</v>
      </c>
      <c r="I185" s="50">
        <v>5.64</v>
      </c>
      <c r="J185" s="50">
        <v>77.53</v>
      </c>
      <c r="K185" s="49">
        <v>51</v>
      </c>
      <c r="L185" s="49">
        <v>149.80000000000001</v>
      </c>
    </row>
    <row r="186" spans="1:12" ht="15.75" x14ac:dyDescent="0.25">
      <c r="A186" s="23"/>
      <c r="B186" s="15"/>
      <c r="C186" s="11"/>
      <c r="D186" s="7" t="s">
        <v>27</v>
      </c>
      <c r="E186" s="56" t="s">
        <v>125</v>
      </c>
      <c r="F186" s="49">
        <v>210</v>
      </c>
      <c r="G186" s="50">
        <v>2.75</v>
      </c>
      <c r="H186" s="50">
        <v>5.6</v>
      </c>
      <c r="I186" s="50">
        <v>16.7</v>
      </c>
      <c r="J186" s="50">
        <v>189.3</v>
      </c>
      <c r="K186" s="49" t="s">
        <v>127</v>
      </c>
      <c r="L186" s="40"/>
    </row>
    <row r="187" spans="1:12" ht="15.75" x14ac:dyDescent="0.25">
      <c r="A187" s="23"/>
      <c r="B187" s="15"/>
      <c r="C187" s="11"/>
      <c r="D187" s="7" t="s">
        <v>28</v>
      </c>
      <c r="E187" s="56" t="s">
        <v>124</v>
      </c>
      <c r="F187" s="49">
        <v>100</v>
      </c>
      <c r="G187" s="50">
        <v>11.41</v>
      </c>
      <c r="H187" s="50">
        <v>7.48</v>
      </c>
      <c r="I187" s="50">
        <v>5</v>
      </c>
      <c r="J187" s="50">
        <v>118.11</v>
      </c>
      <c r="K187" s="49">
        <v>262</v>
      </c>
      <c r="L187" s="40"/>
    </row>
    <row r="188" spans="1:12" ht="15.75" x14ac:dyDescent="0.25">
      <c r="A188" s="23"/>
      <c r="B188" s="15"/>
      <c r="C188" s="11"/>
      <c r="D188" s="7" t="s">
        <v>29</v>
      </c>
      <c r="E188" s="52" t="s">
        <v>48</v>
      </c>
      <c r="F188" s="53">
        <v>150</v>
      </c>
      <c r="G188" s="54">
        <v>7.72</v>
      </c>
      <c r="H188" s="54">
        <v>6.4</v>
      </c>
      <c r="I188" s="54">
        <v>36.979999999999997</v>
      </c>
      <c r="J188" s="54">
        <v>206</v>
      </c>
      <c r="K188" s="53">
        <v>323</v>
      </c>
      <c r="L188" s="40"/>
    </row>
    <row r="189" spans="1:12" ht="15.75" x14ac:dyDescent="0.25">
      <c r="A189" s="23"/>
      <c r="B189" s="15"/>
      <c r="C189" s="11"/>
      <c r="D189" s="7" t="s">
        <v>30</v>
      </c>
      <c r="E189" s="56" t="s">
        <v>82</v>
      </c>
      <c r="F189" s="49">
        <v>180</v>
      </c>
      <c r="G189" s="50">
        <v>0.28999999999999998</v>
      </c>
      <c r="H189" s="50">
        <v>0.13</v>
      </c>
      <c r="I189" s="50">
        <v>19</v>
      </c>
      <c r="J189" s="50">
        <v>79.47</v>
      </c>
      <c r="K189" s="49" t="s">
        <v>83</v>
      </c>
      <c r="L189" s="40"/>
    </row>
    <row r="190" spans="1:12" ht="15.75" x14ac:dyDescent="0.25">
      <c r="A190" s="23"/>
      <c r="B190" s="15"/>
      <c r="C190" s="11"/>
      <c r="D190" s="7" t="s">
        <v>31</v>
      </c>
      <c r="E190" s="51" t="s">
        <v>42</v>
      </c>
      <c r="F190" s="53">
        <v>20</v>
      </c>
      <c r="G190" s="54">
        <v>1.25</v>
      </c>
      <c r="H190" s="54">
        <v>0.49</v>
      </c>
      <c r="I190" s="54">
        <v>8.57</v>
      </c>
      <c r="J190" s="54">
        <v>70.33</v>
      </c>
      <c r="K190" s="49" t="s">
        <v>44</v>
      </c>
      <c r="L190" s="40"/>
    </row>
    <row r="191" spans="1:12" ht="31.5" x14ac:dyDescent="0.25">
      <c r="A191" s="23"/>
      <c r="B191" s="15"/>
      <c r="C191" s="11"/>
      <c r="D191" s="7" t="s">
        <v>32</v>
      </c>
      <c r="E191" s="52" t="s">
        <v>53</v>
      </c>
      <c r="F191" s="49">
        <v>40</v>
      </c>
      <c r="G191" s="50">
        <v>2.65</v>
      </c>
      <c r="H191" s="50">
        <v>0.35</v>
      </c>
      <c r="I191" s="50">
        <v>16.96</v>
      </c>
      <c r="J191" s="50">
        <v>81.58</v>
      </c>
      <c r="K191" s="49" t="s">
        <v>55</v>
      </c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>SUM(G185:G193)</f>
        <v>26.929999999999996</v>
      </c>
      <c r="H194" s="19">
        <f>SUM(H185:H193)</f>
        <v>26.549999999999997</v>
      </c>
      <c r="I194" s="19">
        <f>SUM(I185:I193)</f>
        <v>108.85</v>
      </c>
      <c r="J194" s="19">
        <f>SUM(J185:J193)</f>
        <v>822.32000000000016</v>
      </c>
      <c r="K194" s="25"/>
      <c r="L194" s="19">
        <f t="shared" ref="L194" si="51">SUM(L185:L193)</f>
        <v>149.80000000000001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1290</v>
      </c>
      <c r="G195" s="32">
        <f t="shared" ref="G195" si="52">G184+G194</f>
        <v>44.73</v>
      </c>
      <c r="H195" s="32">
        <f t="shared" ref="H195" si="53">H184+H194</f>
        <v>42.589999999999996</v>
      </c>
      <c r="I195" s="32">
        <f t="shared" ref="I195" si="54">I184+I194</f>
        <v>177.95999999999998</v>
      </c>
      <c r="J195" s="32">
        <f t="shared" ref="J195:L195" si="55">J184+J194</f>
        <v>1365.6800000000003</v>
      </c>
      <c r="K195" s="32"/>
      <c r="L195" s="32">
        <f t="shared" si="55"/>
        <v>249.70000000000002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1287</v>
      </c>
      <c r="G196" s="34">
        <f t="shared" ref="G196:J196" si="56">(G24+G43+G62+G81+G100+G119+G138+G157+G176+G195)/(IF(G24=0,0,1)+IF(G43=0,0,1)+IF(G62=0,0,1)+IF(G81=0,0,1)+IF(G100=0,0,1)+IF(G119=0,0,1)+IF(G138=0,0,1)+IF(G157=0,0,1)+IF(G176=0,0,1)+IF(G195=0,0,1))</f>
        <v>43.887</v>
      </c>
      <c r="H196" s="34">
        <f t="shared" si="56"/>
        <v>44.486999999999995</v>
      </c>
      <c r="I196" s="34">
        <f t="shared" si="56"/>
        <v>184.36500000000004</v>
      </c>
      <c r="J196" s="34">
        <f t="shared" si="56"/>
        <v>1385.932</v>
      </c>
      <c r="K196" s="34"/>
      <c r="L196" s="34">
        <f t="shared" ref="L196" si="57">(L24+L43+L62+L81+L100+L119+L138+L157+L176+L195)/(IF(L24=0,0,1)+IF(L43=0,0,1)+IF(L62=0,0,1)+IF(L81=0,0,1)+IF(L100=0,0,1)+IF(L119=0,0,1)+IF(L138=0,0,1)+IF(L157=0,0,1)+IF(L176=0,0,1)+IF(L195=0,0,1))</f>
        <v>249.7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2024-09-04T13:36:42Z</dcterms:modified>
</cp:coreProperties>
</file>